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Cache/pivotCacheRecords2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pivotTables/pivotTable3.xml" ContentType="application/vnd.openxmlformats-officedocument.spreadsheetml.pivotTable+xml"/>
  <Override PartName="/xl/pivotTables/pivotTable4.xml" ContentType="application/vnd.openxmlformats-officedocument.spreadsheetml.pivotTable+xml"/>
  <Override PartName="/xl/pivotTables/pivotTable5.xml" ContentType="application/vnd.openxmlformats-officedocument.spreadsheetml.pivotTable+xml"/>
  <Override PartName="/xl/pivotTables/pivotTable6.xml" ContentType="application/vnd.openxmlformats-officedocument.spreadsheetml.pivotTable+xml"/>
  <Override PartName="/xl/pivotTables/pivotTable7.xml" ContentType="application/vnd.openxmlformats-officedocument.spreadsheetml.pivotTable+xml"/>
  <Override PartName="/xl/pivotTables/pivotTable8.xml" ContentType="application/vnd.openxmlformats-officedocument.spreadsheetml.pivotTable+xml"/>
  <Override PartName="/xl/pivotTables/pivotTable9.xml" ContentType="application/vnd.openxmlformats-officedocument.spreadsheetml.pivotTable+xml"/>
  <Override PartName="/xl/pivotTables/pivotTable10.xml" ContentType="application/vnd.openxmlformats-officedocument.spreadsheetml.pivotTable+xml"/>
  <Override PartName="/xl/pivotTables/pivotTable11.xml" ContentType="application/vnd.openxmlformats-officedocument.spreadsheetml.pivotTable+xml"/>
  <Override PartName="/xl/pivotTables/pivotTable12.xml" ContentType="application/vnd.openxmlformats-officedocument.spreadsheetml.pivotTable+xml"/>
  <Override PartName="/xl/pivotTables/pivotTable13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ecke\Documents\02. Development Corporate\02. Blog\Excel\"/>
    </mc:Choice>
  </mc:AlternateContent>
  <bookViews>
    <workbookView xWindow="0" yWindow="0" windowWidth="20490" windowHeight="7155"/>
  </bookViews>
  <sheets>
    <sheet name="Contents" sheetId="24" r:id="rId1"/>
    <sheet name=" Base Data " sheetId="11" r:id="rId2"/>
    <sheet name="BaseMW" sheetId="35" r:id="rId3"/>
    <sheet name="MW Tiers" sheetId="36" r:id="rId4"/>
    <sheet name="MW Rep-Category" sheetId="37" r:id="rId5"/>
    <sheet name="WL Prod-WL" sheetId="32" r:id="rId6"/>
    <sheet name="WL Category-Spoke-Tier" sheetId="26" r:id="rId7"/>
    <sheet name="WL Region-Rep WL" sheetId="33" r:id="rId8"/>
    <sheet name="WL Category-Spoke " sheetId="25" r:id="rId9"/>
    <sheet name="WL Region-Rep" sheetId="38" r:id="rId10"/>
    <sheet name="WL Rep-Spoke" sheetId="39" r:id="rId11"/>
    <sheet name="WL Rep-Spoke 2" sheetId="42" r:id="rId12"/>
    <sheet name="WL Cat-WL Reason" sheetId="44" r:id="rId13"/>
    <sheet name="MW Tier Cat-WL Reason" sheetId="45" r:id="rId14"/>
    <sheet name="WL Rep WL Reason" sheetId="46" r:id="rId15"/>
  </sheets>
  <calcPr calcId="152511"/>
  <pivotCaches>
    <pivotCache cacheId="0" r:id="rId16"/>
    <pivotCache cacheId="9" r:id="rId17"/>
  </pivotCaches>
</workbook>
</file>

<file path=xl/calcChain.xml><?xml version="1.0" encoding="utf-8"?>
<calcChain xmlns="http://schemas.openxmlformats.org/spreadsheetml/2006/main">
  <c r="E36" i="46" l="1"/>
  <c r="F36" i="46"/>
  <c r="E37" i="46"/>
  <c r="F37" i="46"/>
  <c r="E38" i="46"/>
  <c r="F38" i="46"/>
  <c r="E39" i="46"/>
  <c r="F39" i="46"/>
  <c r="E40" i="46"/>
  <c r="F40" i="46"/>
  <c r="E41" i="46"/>
  <c r="F41" i="46"/>
  <c r="E42" i="46"/>
  <c r="F42" i="46"/>
  <c r="E43" i="46"/>
  <c r="F43" i="46"/>
  <c r="E44" i="46"/>
  <c r="F44" i="46"/>
  <c r="E45" i="46"/>
  <c r="F45" i="46"/>
  <c r="E46" i="46"/>
  <c r="F46" i="46"/>
  <c r="E47" i="46"/>
  <c r="F47" i="46"/>
  <c r="E48" i="46"/>
  <c r="F48" i="46"/>
  <c r="E49" i="46"/>
  <c r="F49" i="46"/>
  <c r="E50" i="46"/>
  <c r="F50" i="46"/>
  <c r="E51" i="46"/>
  <c r="F51" i="46"/>
  <c r="E52" i="46"/>
  <c r="F52" i="46"/>
  <c r="E53" i="46"/>
  <c r="F53" i="46"/>
  <c r="E54" i="46"/>
  <c r="F54" i="46"/>
  <c r="E55" i="46"/>
  <c r="F55" i="46"/>
  <c r="E56" i="46"/>
  <c r="F56" i="46"/>
  <c r="E57" i="46"/>
  <c r="F57" i="46"/>
  <c r="E58" i="46"/>
  <c r="F58" i="46"/>
  <c r="E59" i="46"/>
  <c r="F59" i="46"/>
  <c r="E60" i="46"/>
  <c r="F60" i="46"/>
  <c r="E61" i="46"/>
  <c r="F61" i="46"/>
  <c r="F35" i="46"/>
  <c r="E35" i="46"/>
  <c r="F166" i="45"/>
  <c r="E166" i="45"/>
  <c r="F165" i="45"/>
  <c r="E165" i="45"/>
  <c r="F164" i="45"/>
  <c r="E164" i="45"/>
  <c r="F163" i="45"/>
  <c r="E163" i="45"/>
  <c r="F162" i="45"/>
  <c r="E162" i="45"/>
  <c r="F161" i="45"/>
  <c r="E161" i="45"/>
  <c r="F160" i="45"/>
  <c r="E160" i="45"/>
  <c r="F159" i="45"/>
  <c r="E159" i="45"/>
  <c r="F158" i="45"/>
  <c r="E158" i="45"/>
  <c r="F157" i="45"/>
  <c r="E157" i="45"/>
  <c r="F156" i="45"/>
  <c r="E156" i="45"/>
  <c r="F155" i="45"/>
  <c r="E155" i="45"/>
  <c r="F154" i="45"/>
  <c r="E154" i="45"/>
  <c r="F153" i="45"/>
  <c r="E153" i="45"/>
  <c r="F152" i="45"/>
  <c r="E152" i="45"/>
  <c r="F151" i="45"/>
  <c r="E151" i="45"/>
  <c r="F150" i="45"/>
  <c r="E150" i="45"/>
  <c r="F149" i="45"/>
  <c r="E149" i="45"/>
  <c r="F148" i="45"/>
  <c r="E148" i="45"/>
  <c r="F147" i="45"/>
  <c r="E147" i="45"/>
  <c r="F146" i="45"/>
  <c r="E146" i="45"/>
  <c r="F145" i="45"/>
  <c r="E145" i="45"/>
  <c r="F144" i="45"/>
  <c r="E144" i="45"/>
  <c r="F143" i="45"/>
  <c r="E143" i="45"/>
  <c r="F142" i="45"/>
  <c r="E142" i="45"/>
  <c r="F141" i="45"/>
  <c r="E141" i="45"/>
  <c r="F140" i="45"/>
  <c r="E140" i="45"/>
  <c r="F139" i="45"/>
  <c r="E139" i="45"/>
  <c r="F138" i="45"/>
  <c r="E138" i="45"/>
  <c r="F137" i="45"/>
  <c r="E137" i="45"/>
  <c r="F136" i="45"/>
  <c r="E136" i="45"/>
  <c r="F135" i="45"/>
  <c r="E135" i="45"/>
  <c r="F134" i="45"/>
  <c r="E134" i="45"/>
  <c r="F133" i="45"/>
  <c r="E133" i="45"/>
  <c r="F132" i="45"/>
  <c r="E132" i="45"/>
  <c r="F131" i="45"/>
  <c r="E131" i="45"/>
  <c r="F130" i="45"/>
  <c r="E130" i="45"/>
  <c r="F129" i="45"/>
  <c r="E129" i="45"/>
  <c r="F128" i="45"/>
  <c r="E128" i="45"/>
  <c r="F127" i="45"/>
  <c r="E127" i="45"/>
  <c r="F126" i="45"/>
  <c r="E126" i="45"/>
  <c r="F125" i="45"/>
  <c r="E125" i="45"/>
  <c r="F124" i="45"/>
  <c r="E124" i="45"/>
  <c r="F123" i="45"/>
  <c r="E123" i="45"/>
  <c r="F122" i="45"/>
  <c r="E122" i="45"/>
  <c r="F121" i="45"/>
  <c r="E121" i="45"/>
  <c r="F120" i="45"/>
  <c r="E120" i="45"/>
  <c r="F119" i="45"/>
  <c r="E119" i="45"/>
  <c r="F118" i="45"/>
  <c r="E118" i="45"/>
  <c r="F117" i="45"/>
  <c r="E117" i="45"/>
  <c r="F116" i="45"/>
  <c r="E116" i="45"/>
  <c r="F115" i="45"/>
  <c r="E115" i="45"/>
  <c r="F114" i="45"/>
  <c r="E114" i="45"/>
  <c r="F113" i="45"/>
  <c r="E113" i="45"/>
  <c r="F112" i="45"/>
  <c r="E112" i="45"/>
  <c r="F111" i="45"/>
  <c r="E111" i="45"/>
  <c r="F110" i="45"/>
  <c r="E110" i="45"/>
  <c r="F109" i="45"/>
  <c r="E109" i="45"/>
  <c r="F108" i="45"/>
  <c r="E108" i="45"/>
  <c r="F107" i="45"/>
  <c r="E107" i="45"/>
  <c r="F106" i="45"/>
  <c r="E106" i="45"/>
  <c r="F105" i="45"/>
  <c r="E105" i="45"/>
  <c r="F104" i="45"/>
  <c r="E104" i="45"/>
  <c r="F103" i="45"/>
  <c r="E103" i="45"/>
  <c r="F102" i="45"/>
  <c r="E102" i="45"/>
  <c r="F101" i="45"/>
  <c r="E101" i="45"/>
  <c r="F100" i="45"/>
  <c r="E100" i="45"/>
  <c r="F99" i="45"/>
  <c r="E99" i="45"/>
  <c r="F98" i="45"/>
  <c r="E98" i="45"/>
  <c r="F97" i="45"/>
  <c r="E97" i="45"/>
  <c r="F96" i="45"/>
  <c r="E96" i="45"/>
  <c r="F95" i="45"/>
  <c r="E95" i="45"/>
  <c r="F94" i="45"/>
  <c r="E94" i="45"/>
  <c r="F93" i="45"/>
  <c r="E93" i="45"/>
  <c r="F92" i="45"/>
  <c r="E92" i="45"/>
  <c r="F91" i="45"/>
  <c r="E91" i="45"/>
  <c r="F90" i="45"/>
  <c r="E90" i="45"/>
  <c r="F89" i="45"/>
  <c r="E89" i="45"/>
  <c r="F88" i="45"/>
  <c r="E88" i="45"/>
  <c r="E56" i="44"/>
  <c r="F56" i="44"/>
  <c r="E57" i="44"/>
  <c r="F57" i="44"/>
  <c r="E58" i="44"/>
  <c r="F58" i="44"/>
  <c r="E59" i="44"/>
  <c r="F59" i="44"/>
  <c r="E60" i="44"/>
  <c r="F60" i="44"/>
  <c r="E61" i="44"/>
  <c r="F61" i="44"/>
  <c r="E62" i="44"/>
  <c r="F62" i="44"/>
  <c r="E63" i="44"/>
  <c r="F63" i="44"/>
  <c r="E64" i="44"/>
  <c r="F64" i="44"/>
  <c r="E65" i="44"/>
  <c r="F65" i="44"/>
  <c r="E66" i="44"/>
  <c r="F66" i="44"/>
  <c r="E67" i="44"/>
  <c r="F67" i="44"/>
  <c r="E68" i="44"/>
  <c r="F68" i="44"/>
  <c r="E69" i="44"/>
  <c r="F69" i="44"/>
  <c r="E70" i="44"/>
  <c r="F70" i="44"/>
  <c r="E71" i="44"/>
  <c r="F71" i="44"/>
  <c r="E72" i="44"/>
  <c r="F72" i="44"/>
  <c r="E73" i="44"/>
  <c r="F73" i="44"/>
  <c r="E74" i="44"/>
  <c r="F74" i="44"/>
  <c r="E75" i="44"/>
  <c r="F75" i="44"/>
  <c r="E76" i="44"/>
  <c r="F76" i="44"/>
  <c r="E77" i="44"/>
  <c r="F77" i="44"/>
  <c r="E78" i="44"/>
  <c r="F78" i="44"/>
  <c r="E79" i="44"/>
  <c r="F79" i="44"/>
  <c r="E80" i="44"/>
  <c r="F80" i="44"/>
  <c r="E81" i="44"/>
  <c r="F81" i="44"/>
  <c r="E82" i="44"/>
  <c r="F82" i="44"/>
  <c r="E83" i="44"/>
  <c r="F83" i="44"/>
  <c r="E84" i="44"/>
  <c r="F84" i="44"/>
  <c r="E85" i="44"/>
  <c r="F85" i="44"/>
  <c r="E86" i="44"/>
  <c r="F86" i="44"/>
  <c r="E87" i="44"/>
  <c r="F87" i="44"/>
  <c r="E88" i="44"/>
  <c r="F88" i="44"/>
  <c r="E89" i="44"/>
  <c r="F89" i="44"/>
  <c r="E90" i="44"/>
  <c r="F90" i="44"/>
  <c r="E91" i="44"/>
  <c r="F91" i="44"/>
  <c r="E92" i="44"/>
  <c r="F92" i="44"/>
  <c r="E93" i="44"/>
  <c r="F93" i="44"/>
  <c r="E94" i="44"/>
  <c r="F94" i="44"/>
  <c r="E95" i="44"/>
  <c r="F95" i="44"/>
  <c r="E96" i="44"/>
  <c r="F96" i="44"/>
  <c r="E97" i="44"/>
  <c r="F97" i="44"/>
  <c r="E98" i="44"/>
  <c r="F98" i="44"/>
  <c r="E99" i="44"/>
  <c r="F99" i="44"/>
  <c r="E100" i="44"/>
  <c r="F100" i="44"/>
  <c r="F55" i="44"/>
  <c r="E55" i="44"/>
  <c r="E27" i="42"/>
  <c r="F27" i="42"/>
  <c r="E19" i="42"/>
  <c r="F19" i="42"/>
  <c r="E20" i="42"/>
  <c r="F20" i="42"/>
  <c r="E21" i="42"/>
  <c r="F21" i="42"/>
  <c r="E22" i="42"/>
  <c r="F22" i="42"/>
  <c r="E23" i="42"/>
  <c r="F23" i="42"/>
  <c r="E24" i="42"/>
  <c r="F24" i="42"/>
  <c r="E25" i="42"/>
  <c r="F25" i="42"/>
  <c r="E26" i="42"/>
  <c r="F26" i="42"/>
  <c r="F18" i="42"/>
  <c r="E18" i="42"/>
  <c r="G93" i="39" l="1"/>
  <c r="F93" i="39"/>
  <c r="E93" i="39"/>
  <c r="G92" i="39"/>
  <c r="F92" i="39"/>
  <c r="E92" i="39"/>
  <c r="G91" i="39"/>
  <c r="F91" i="39"/>
  <c r="E91" i="39"/>
  <c r="G90" i="39"/>
  <c r="F90" i="39"/>
  <c r="E90" i="39"/>
  <c r="G89" i="39"/>
  <c r="F89" i="39"/>
  <c r="E89" i="39"/>
  <c r="G88" i="39"/>
  <c r="F88" i="39"/>
  <c r="E88" i="39"/>
  <c r="G87" i="39"/>
  <c r="F87" i="39"/>
  <c r="E87" i="39"/>
  <c r="G86" i="39"/>
  <c r="F86" i="39"/>
  <c r="E86" i="39"/>
  <c r="G85" i="39"/>
  <c r="F85" i="39"/>
  <c r="E85" i="39"/>
  <c r="G84" i="39"/>
  <c r="F84" i="39"/>
  <c r="E84" i="39"/>
  <c r="G83" i="39"/>
  <c r="F83" i="39"/>
  <c r="E83" i="39"/>
  <c r="G82" i="39"/>
  <c r="F82" i="39"/>
  <c r="E82" i="39"/>
  <c r="G81" i="39"/>
  <c r="F81" i="39"/>
  <c r="E81" i="39"/>
  <c r="G80" i="39"/>
  <c r="F80" i="39"/>
  <c r="E80" i="39"/>
  <c r="G79" i="39"/>
  <c r="F79" i="39"/>
  <c r="E79" i="39"/>
  <c r="G78" i="39"/>
  <c r="F78" i="39"/>
  <c r="E78" i="39"/>
  <c r="G77" i="39"/>
  <c r="F77" i="39"/>
  <c r="E77" i="39"/>
  <c r="G76" i="39"/>
  <c r="F76" i="39"/>
  <c r="E76" i="39"/>
  <c r="G75" i="39"/>
  <c r="F75" i="39"/>
  <c r="E75" i="39"/>
  <c r="G74" i="39"/>
  <c r="F74" i="39"/>
  <c r="E74" i="39"/>
  <c r="G73" i="39"/>
  <c r="F73" i="39"/>
  <c r="E73" i="39"/>
  <c r="G72" i="39"/>
  <c r="F72" i="39"/>
  <c r="E72" i="39"/>
  <c r="G71" i="39"/>
  <c r="F71" i="39"/>
  <c r="E71" i="39"/>
  <c r="G70" i="39"/>
  <c r="F70" i="39"/>
  <c r="E70" i="39"/>
  <c r="G69" i="39"/>
  <c r="F69" i="39"/>
  <c r="E69" i="39"/>
  <c r="G68" i="39"/>
  <c r="F68" i="39"/>
  <c r="E68" i="39"/>
  <c r="G67" i="39"/>
  <c r="F67" i="39"/>
  <c r="E67" i="39"/>
  <c r="G66" i="39"/>
  <c r="F66" i="39"/>
  <c r="E66" i="39"/>
  <c r="G65" i="39"/>
  <c r="F65" i="39"/>
  <c r="E65" i="39"/>
  <c r="G64" i="39"/>
  <c r="F64" i="39"/>
  <c r="E64" i="39"/>
  <c r="G63" i="39"/>
  <c r="F63" i="39"/>
  <c r="E63" i="39"/>
  <c r="G62" i="39"/>
  <c r="F62" i="39"/>
  <c r="E62" i="39"/>
  <c r="G61" i="39"/>
  <c r="F61" i="39"/>
  <c r="E61" i="39"/>
  <c r="G60" i="39"/>
  <c r="F60" i="39"/>
  <c r="E60" i="39"/>
  <c r="G59" i="39"/>
  <c r="F59" i="39"/>
  <c r="E59" i="39"/>
  <c r="G58" i="39"/>
  <c r="F58" i="39"/>
  <c r="E58" i="39"/>
  <c r="G57" i="39"/>
  <c r="F57" i="39"/>
  <c r="E57" i="39"/>
  <c r="G56" i="39"/>
  <c r="F56" i="39"/>
  <c r="E56" i="39"/>
  <c r="G55" i="39"/>
  <c r="F55" i="39"/>
  <c r="E55" i="39"/>
  <c r="G54" i="39"/>
  <c r="F54" i="39"/>
  <c r="E54" i="39"/>
  <c r="G53" i="39"/>
  <c r="F53" i="39"/>
  <c r="E53" i="39"/>
  <c r="G52" i="39"/>
  <c r="F52" i="39"/>
  <c r="E52" i="39"/>
  <c r="G51" i="39"/>
  <c r="F51" i="39"/>
  <c r="E51" i="39"/>
  <c r="G51" i="38"/>
  <c r="F51" i="38"/>
  <c r="E51" i="38"/>
  <c r="G50" i="38"/>
  <c r="F50" i="38"/>
  <c r="E50" i="38"/>
  <c r="G49" i="38"/>
  <c r="F49" i="38"/>
  <c r="E49" i="38"/>
  <c r="G48" i="38"/>
  <c r="F48" i="38"/>
  <c r="E48" i="38"/>
  <c r="G47" i="38"/>
  <c r="F47" i="38"/>
  <c r="E47" i="38"/>
  <c r="G46" i="38"/>
  <c r="F46" i="38"/>
  <c r="E46" i="38"/>
  <c r="G45" i="38"/>
  <c r="F45" i="38"/>
  <c r="E45" i="38"/>
  <c r="G44" i="38"/>
  <c r="F44" i="38"/>
  <c r="E44" i="38"/>
  <c r="G43" i="38"/>
  <c r="F43" i="38"/>
  <c r="E43" i="38"/>
  <c r="G42" i="38"/>
  <c r="F42" i="38"/>
  <c r="E42" i="38"/>
  <c r="G41" i="38"/>
  <c r="F41" i="38"/>
  <c r="E41" i="38"/>
  <c r="G40" i="38"/>
  <c r="F40" i="38"/>
  <c r="E40" i="38"/>
  <c r="G39" i="38"/>
  <c r="F39" i="38"/>
  <c r="E39" i="38"/>
  <c r="G38" i="38"/>
  <c r="F38" i="38"/>
  <c r="E38" i="38"/>
  <c r="G37" i="38"/>
  <c r="F37" i="38"/>
  <c r="E37" i="38"/>
  <c r="G36" i="38"/>
  <c r="F36" i="38"/>
  <c r="E36" i="38"/>
  <c r="G35" i="38"/>
  <c r="F35" i="38"/>
  <c r="E35" i="38"/>
  <c r="G34" i="38"/>
  <c r="F34" i="38"/>
  <c r="E34" i="38"/>
  <c r="G33" i="38"/>
  <c r="F33" i="38"/>
  <c r="E33" i="38"/>
  <c r="G32" i="38"/>
  <c r="F32" i="38"/>
  <c r="E32" i="38"/>
  <c r="G31" i="38"/>
  <c r="F31" i="38"/>
  <c r="E31" i="38"/>
  <c r="G30" i="38"/>
  <c r="F30" i="38"/>
  <c r="E30" i="38"/>
  <c r="G39" i="25"/>
  <c r="F39" i="25"/>
  <c r="E39" i="25"/>
  <c r="G38" i="25"/>
  <c r="F38" i="25"/>
  <c r="E38" i="25"/>
  <c r="G37" i="25"/>
  <c r="F37" i="25"/>
  <c r="E37" i="25"/>
  <c r="G36" i="25"/>
  <c r="F36" i="25"/>
  <c r="E36" i="25"/>
  <c r="G35" i="25"/>
  <c r="F35" i="25"/>
  <c r="E35" i="25"/>
  <c r="G34" i="25"/>
  <c r="F34" i="25"/>
  <c r="E34" i="25"/>
  <c r="G33" i="25"/>
  <c r="F33" i="25"/>
  <c r="E33" i="25"/>
  <c r="G32" i="25"/>
  <c r="F32" i="25"/>
  <c r="E32" i="25"/>
  <c r="G31" i="25"/>
  <c r="F31" i="25"/>
  <c r="E31" i="25"/>
  <c r="G30" i="25"/>
  <c r="F30" i="25"/>
  <c r="E30" i="25"/>
  <c r="G29" i="25"/>
  <c r="F29" i="25"/>
  <c r="E29" i="25"/>
  <c r="G28" i="25"/>
  <c r="F28" i="25"/>
  <c r="E28" i="25"/>
  <c r="G27" i="25"/>
  <c r="F27" i="25"/>
  <c r="E27" i="25"/>
  <c r="G26" i="25"/>
  <c r="F26" i="25"/>
  <c r="E26" i="25"/>
  <c r="G25" i="25"/>
  <c r="F25" i="25"/>
  <c r="E25" i="25"/>
  <c r="E24" i="25"/>
  <c r="G24" i="25"/>
  <c r="F24" i="25"/>
  <c r="E38" i="36" l="1"/>
  <c r="D38" i="36"/>
  <c r="E37" i="36"/>
  <c r="D37" i="36"/>
  <c r="E36" i="36"/>
  <c r="D36" i="36"/>
  <c r="E35" i="36"/>
  <c r="D35" i="36"/>
  <c r="E34" i="36"/>
  <c r="D34" i="36"/>
  <c r="E33" i="36"/>
  <c r="D33" i="36"/>
  <c r="E32" i="36"/>
  <c r="D32" i="36"/>
  <c r="E31" i="36"/>
  <c r="D31" i="36"/>
  <c r="E30" i="36"/>
  <c r="D30" i="36"/>
  <c r="E29" i="36"/>
  <c r="D29" i="36"/>
  <c r="E28" i="36"/>
  <c r="D28" i="36"/>
  <c r="E27" i="36"/>
  <c r="D27" i="36"/>
  <c r="E26" i="36"/>
  <c r="D26" i="36"/>
  <c r="E25" i="36"/>
  <c r="D25" i="36"/>
  <c r="E24" i="36"/>
  <c r="D24" i="36"/>
  <c r="E81" i="36"/>
  <c r="D81" i="36"/>
  <c r="E80" i="36"/>
  <c r="D80" i="36"/>
  <c r="E79" i="36"/>
  <c r="D79" i="36"/>
  <c r="E78" i="36"/>
  <c r="D78" i="36"/>
  <c r="E77" i="36"/>
  <c r="D77" i="36"/>
  <c r="E76" i="36"/>
  <c r="D76" i="36"/>
  <c r="E75" i="36"/>
  <c r="D75" i="36"/>
  <c r="E74" i="36"/>
  <c r="D74" i="36"/>
  <c r="E73" i="36"/>
  <c r="D73" i="36"/>
  <c r="E72" i="36"/>
  <c r="D72" i="36"/>
  <c r="E71" i="36"/>
  <c r="D71" i="36"/>
  <c r="E70" i="36"/>
  <c r="D70" i="36"/>
  <c r="E69" i="36"/>
  <c r="D69" i="36"/>
  <c r="E68" i="36"/>
  <c r="D68" i="36"/>
  <c r="E67" i="36"/>
  <c r="D67" i="36"/>
  <c r="E66" i="36"/>
  <c r="D66" i="36"/>
  <c r="E65" i="36"/>
  <c r="D65" i="36"/>
  <c r="E64" i="36"/>
  <c r="D64" i="36"/>
  <c r="E63" i="36"/>
  <c r="D63" i="36"/>
  <c r="E62" i="36"/>
  <c r="D62" i="36"/>
  <c r="E61" i="36"/>
  <c r="D61" i="36"/>
  <c r="E60" i="36"/>
  <c r="D60" i="36"/>
  <c r="E59" i="36"/>
  <c r="D59" i="36"/>
  <c r="E58" i="36"/>
  <c r="D58" i="36"/>
  <c r="E57" i="36"/>
  <c r="D57" i="36"/>
  <c r="E56" i="36"/>
  <c r="D56" i="36"/>
  <c r="E55" i="36"/>
  <c r="D55" i="36"/>
  <c r="E54" i="36"/>
  <c r="D54" i="36"/>
  <c r="E53" i="36"/>
  <c r="D53" i="36"/>
  <c r="E52" i="36"/>
  <c r="D52" i="36"/>
  <c r="E51" i="36"/>
  <c r="D51" i="36"/>
  <c r="E50" i="36"/>
  <c r="D50" i="36"/>
  <c r="E49" i="36"/>
  <c r="D49" i="36"/>
  <c r="E48" i="36"/>
  <c r="D48" i="36"/>
  <c r="E47" i="36"/>
  <c r="D47" i="36"/>
  <c r="E46" i="36"/>
  <c r="D46" i="36"/>
  <c r="E45" i="36"/>
  <c r="D45" i="36"/>
  <c r="E37" i="35"/>
  <c r="D37" i="35"/>
  <c r="E36" i="35"/>
  <c r="D36" i="35"/>
  <c r="E35" i="35"/>
  <c r="D35" i="35"/>
  <c r="E34" i="35"/>
  <c r="D34" i="35"/>
  <c r="E33" i="35"/>
  <c r="D33" i="35"/>
  <c r="E32" i="35"/>
  <c r="D32" i="35"/>
  <c r="E31" i="35"/>
  <c r="D31" i="35"/>
  <c r="E30" i="35"/>
  <c r="D30" i="35"/>
  <c r="E29" i="35"/>
  <c r="D29" i="35"/>
  <c r="E28" i="35"/>
  <c r="D28" i="35"/>
  <c r="E27" i="35"/>
  <c r="D27" i="35"/>
  <c r="E26" i="35"/>
  <c r="D26" i="35"/>
  <c r="E25" i="35"/>
  <c r="D25" i="35"/>
  <c r="E24" i="35"/>
  <c r="D24" i="35"/>
  <c r="E23" i="35"/>
  <c r="D23" i="35"/>
  <c r="E22" i="35"/>
  <c r="D22" i="35"/>
</calcChain>
</file>

<file path=xl/sharedStrings.xml><?xml version="1.0" encoding="utf-8"?>
<sst xmlns="http://schemas.openxmlformats.org/spreadsheetml/2006/main" count="2899" uniqueCount="141">
  <si>
    <t>Rep</t>
  </si>
  <si>
    <t>Product</t>
  </si>
  <si>
    <t>Quarter</t>
  </si>
  <si>
    <t>Jones</t>
  </si>
  <si>
    <t>Smith</t>
  </si>
  <si>
    <t>Johnson</t>
  </si>
  <si>
    <t>Peters</t>
  </si>
  <si>
    <t>Allison</t>
  </si>
  <si>
    <t>Edwards</t>
  </si>
  <si>
    <t>Cooley</t>
  </si>
  <si>
    <t>Hadrill</t>
  </si>
  <si>
    <t>Hardy</t>
  </si>
  <si>
    <t>Decker</t>
  </si>
  <si>
    <t>Fitz</t>
  </si>
  <si>
    <t>Donaldson</t>
  </si>
  <si>
    <t>Reid</t>
  </si>
  <si>
    <t>Cruz</t>
  </si>
  <si>
    <t>Toms</t>
  </si>
  <si>
    <t>Winsbury</t>
  </si>
  <si>
    <t>1. Northeast</t>
  </si>
  <si>
    <t>2. Midwest</t>
  </si>
  <si>
    <t>4. Central</t>
  </si>
  <si>
    <t>3. South</t>
  </si>
  <si>
    <t>5. West</t>
  </si>
  <si>
    <t>1. Core Mkt Auto Plat</t>
  </si>
  <si>
    <t>2. Core Sales Auto Plat</t>
  </si>
  <si>
    <t>3. Mobile Add-on</t>
  </si>
  <si>
    <t>4. Org Chart Data</t>
  </si>
  <si>
    <t>5. Add-on Seats</t>
  </si>
  <si>
    <t>Row Labels</t>
  </si>
  <si>
    <t>Grand Total</t>
  </si>
  <si>
    <t>Column Labels</t>
  </si>
  <si>
    <t>5. Financial</t>
  </si>
  <si>
    <t>Spoke</t>
  </si>
  <si>
    <t>1. New VP</t>
  </si>
  <si>
    <t>2. Merger/Divestiture</t>
  </si>
  <si>
    <t>3. Bad Quarter</t>
  </si>
  <si>
    <t>4. Competition</t>
  </si>
  <si>
    <t>1. Mobile</t>
  </si>
  <si>
    <t>2. Org Chart Data</t>
  </si>
  <si>
    <t>1. More Seats</t>
  </si>
  <si>
    <t>Annual Contract Value</t>
  </si>
  <si>
    <t>Moneywheel Category</t>
  </si>
  <si>
    <t>Customer #</t>
  </si>
  <si>
    <t>Sales Region</t>
  </si>
  <si>
    <t>Total</t>
  </si>
  <si>
    <t>Deal #</t>
  </si>
  <si>
    <t>Won/Lost</t>
  </si>
  <si>
    <t>1. Won</t>
  </si>
  <si>
    <t>2. Lost</t>
  </si>
  <si>
    <t>Tier</t>
  </si>
  <si>
    <t>1. &gt;$100K</t>
  </si>
  <si>
    <t>2. &gt;$50K &lt;$100K</t>
  </si>
  <si>
    <t>3. &gt;$25K &lt;$50K</t>
  </si>
  <si>
    <t>4. &gt;$10K &lt;$25K</t>
  </si>
  <si>
    <t>5. &gt;$1K &lt;$5K</t>
  </si>
  <si>
    <t>Count of Deal #</t>
  </si>
  <si>
    <t>Sum of Annual Contract Value</t>
  </si>
  <si>
    <t>1. Net New Customers</t>
  </si>
  <si>
    <t>2. Add on Products</t>
  </si>
  <si>
    <t>3. Expansion Sales</t>
  </si>
  <si>
    <t>4. Competitive Migraions</t>
  </si>
  <si>
    <t>1. Steal Away</t>
  </si>
  <si>
    <t>1. Improper Use Audit</t>
  </si>
  <si>
    <t>2. Enterprise License</t>
  </si>
  <si>
    <t>MoneyWheel Category</t>
  </si>
  <si>
    <t>MoneyWheel Category/Spoke</t>
  </si>
  <si>
    <t># of Deals</t>
  </si>
  <si>
    <t>% of Deals</t>
  </si>
  <si>
    <t>% of ACV</t>
  </si>
  <si>
    <t>% of Total</t>
  </si>
  <si>
    <t>Sales Rep</t>
  </si>
  <si>
    <t>Table of Contents</t>
  </si>
  <si>
    <t>Sheet</t>
  </si>
  <si>
    <t>Description</t>
  </si>
  <si>
    <t>Base sales transaction data, enriched to support analysis</t>
  </si>
  <si>
    <t>(All)</t>
  </si>
  <si>
    <t>Q3 Annual Contract Value</t>
  </si>
  <si>
    <t>4. Competitive Migrations</t>
  </si>
  <si>
    <t>Midwest Region</t>
  </si>
  <si>
    <t>Rep/MW Category/Spoke</t>
  </si>
  <si>
    <t>% All Deals</t>
  </si>
  <si>
    <t># All ACV</t>
  </si>
  <si>
    <t>Q3 ACV</t>
  </si>
  <si>
    <t>All Sales Reps. Deal Tier/MoneyWheel Category</t>
  </si>
  <si>
    <t>% Won</t>
  </si>
  <si>
    <t>% Lost</t>
  </si>
  <si>
    <t>% Total Pipeline</t>
  </si>
  <si>
    <t xml:space="preserve"> </t>
  </si>
  <si>
    <t>Region/Rep</t>
  </si>
  <si>
    <t>% Win</t>
  </si>
  <si>
    <t>% Loss</t>
  </si>
  <si>
    <t>% of Overall Total</t>
  </si>
  <si>
    <t>Total Pipeline</t>
  </si>
  <si>
    <t>Win %</t>
  </si>
  <si>
    <t>Loss %'</t>
  </si>
  <si>
    <t>MidWst Region Rep-MW Category-Spoke</t>
  </si>
  <si>
    <t>Primaty WL Reason</t>
  </si>
  <si>
    <t>01. Thought Leadership</t>
  </si>
  <si>
    <t>02. Functionality</t>
  </si>
  <si>
    <t>03.  Sales Team Effectivess</t>
  </si>
  <si>
    <t>04. Analyst Reports</t>
  </si>
  <si>
    <t>05. User reviews</t>
  </si>
  <si>
    <t>06. Price</t>
  </si>
  <si>
    <t>07. Packaging/Commercial Terms</t>
  </si>
  <si>
    <t>08. No Differentiation</t>
  </si>
  <si>
    <t>09. Changed Priorities</t>
  </si>
  <si>
    <t>MoneyWheel Category&amp;Win/Loss Reason</t>
  </si>
  <si>
    <t>Deal Count</t>
  </si>
  <si>
    <t>Win/Loss</t>
  </si>
  <si>
    <t>Primary Reason</t>
  </si>
  <si>
    <t>Win % of Total</t>
  </si>
  <si>
    <t>Loss % of Total</t>
  </si>
  <si>
    <t>1. Won Deals</t>
  </si>
  <si>
    <t>2. Lost Deals</t>
  </si>
  <si>
    <t>% of Win</t>
  </si>
  <si>
    <t>% of Lost</t>
  </si>
  <si>
    <t>MoneyWheel Spoke &amp; Win/Loss Reason</t>
  </si>
  <si>
    <t>Tier/Category/Spoke/ Win Loss Reason</t>
  </si>
  <si>
    <t>% of Wins</t>
  </si>
  <si>
    <t>% of Losses</t>
  </si>
  <si>
    <t>Rep/ Win/Loss Reasson</t>
  </si>
  <si>
    <t>Base Data</t>
  </si>
  <si>
    <t>BaseMW</t>
  </si>
  <si>
    <t>Bae MoneyWheel Pivot</t>
  </si>
  <si>
    <t>MW Tiers</t>
  </si>
  <si>
    <t>MoneyWheel Tier Pivot</t>
  </si>
  <si>
    <t>MW RepCategory</t>
  </si>
  <si>
    <t>MoneyWheel Rep-Category</t>
  </si>
  <si>
    <t>WL Product</t>
  </si>
  <si>
    <t>Win/Loss by product pivot</t>
  </si>
  <si>
    <t>Win/Loss by MW Category</t>
  </si>
  <si>
    <t>WL Category-Spoke-Tie</t>
  </si>
  <si>
    <t>WL Region-Rep WL</t>
  </si>
  <si>
    <t>Win/Loss by Region-Rep</t>
  </si>
  <si>
    <t>WL Rep-Spoke</t>
  </si>
  <si>
    <t>Win/Loss by Rep-MW Spoke</t>
  </si>
  <si>
    <t>WL Cat-WL Reason</t>
  </si>
  <si>
    <t>Win/Loss by MW Category / WL Reason</t>
  </si>
  <si>
    <t>WL Rep WL Reason</t>
  </si>
  <si>
    <t>Win/Loss by WL Reason/Rep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</si>
</sst>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(&quot;$&quot;* #,##0.00_);_(&quot;$&quot;* \(#,##0.00\);_(&quot;$&quot;* &quot;-&quot;??_);_(@_)"/>
    <numFmt numFmtId="165" formatCode="0.0%"/>
    <numFmt numFmtId="166" formatCode="_(&quot;$&quot;* #,##0_);_(&quot;$&quot;* \(#,##0\);_(&quot;$&quot;* &quot;-&quot;??_);_(@_)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66FF6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FF0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theme="4" tint="0.39997558519241921"/>
      </bottom>
      <diagonal/>
    </border>
    <border>
      <left style="thin">
        <color indexed="64"/>
      </left>
      <right style="thin">
        <color indexed="64"/>
      </right>
      <top/>
      <bottom style="thin">
        <color theme="4" tint="0.39997558519241921"/>
      </bottom>
      <diagonal/>
    </border>
    <border>
      <left style="thin">
        <color indexed="64"/>
      </left>
      <right style="thin">
        <color indexed="64"/>
      </right>
      <top style="thin">
        <color theme="4" tint="0.39997558519241921"/>
      </top>
      <bottom style="thin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11">
    <xf numFmtId="0" fontId="0" fillId="0" borderId="0" xfId="0"/>
    <xf numFmtId="0" fontId="0" fillId="0" borderId="0" xfId="0" pivotButton="1"/>
    <xf numFmtId="0" fontId="0" fillId="0" borderId="0" xfId="0" applyAlignment="1">
      <alignment horizontal="left"/>
    </xf>
    <xf numFmtId="0" fontId="0" fillId="0" borderId="0" xfId="0" applyNumberFormat="1"/>
    <xf numFmtId="0" fontId="0" fillId="0" borderId="0" xfId="0" applyAlignment="1">
      <alignment horizontal="left" indent="1"/>
    </xf>
    <xf numFmtId="166" fontId="0" fillId="0" borderId="1" xfId="1" applyNumberFormat="1" applyFont="1" applyBorder="1"/>
    <xf numFmtId="0" fontId="0" fillId="0" borderId="1" xfId="0" applyBorder="1"/>
    <xf numFmtId="0" fontId="0" fillId="0" borderId="1" xfId="0" applyBorder="1" applyAlignment="1">
      <alignment horizontal="center" wrapText="1"/>
    </xf>
    <xf numFmtId="0" fontId="0" fillId="0" borderId="1" xfId="0" applyBorder="1" applyAlignment="1">
      <alignment horizontal="center"/>
    </xf>
    <xf numFmtId="166" fontId="0" fillId="0" borderId="0" xfId="1" applyNumberFormat="1" applyFont="1"/>
    <xf numFmtId="0" fontId="0" fillId="0" borderId="0" xfId="0" applyAlignment="1">
      <alignment horizontal="left" indent="2"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wrapText="1"/>
    </xf>
    <xf numFmtId="165" fontId="0" fillId="0" borderId="7" xfId="2" applyNumberFormat="1" applyFont="1" applyBorder="1"/>
    <xf numFmtId="165" fontId="0" fillId="0" borderId="8" xfId="2" applyNumberFormat="1" applyFont="1" applyBorder="1"/>
    <xf numFmtId="0" fontId="2" fillId="0" borderId="4" xfId="0" applyFont="1" applyBorder="1" applyAlignment="1">
      <alignment horizontal="left"/>
    </xf>
    <xf numFmtId="165" fontId="2" fillId="0" borderId="5" xfId="2" applyNumberFormat="1" applyFont="1" applyBorder="1"/>
    <xf numFmtId="165" fontId="2" fillId="0" borderId="8" xfId="2" applyNumberFormat="1" applyFont="1" applyBorder="1"/>
    <xf numFmtId="166" fontId="0" fillId="0" borderId="2" xfId="1" applyNumberFormat="1" applyFont="1" applyBorder="1"/>
    <xf numFmtId="166" fontId="0" fillId="0" borderId="3" xfId="1" applyNumberFormat="1" applyFont="1" applyBorder="1"/>
    <xf numFmtId="165" fontId="0" fillId="0" borderId="2" xfId="2" applyNumberFormat="1" applyFont="1" applyBorder="1"/>
    <xf numFmtId="165" fontId="0" fillId="0" borderId="3" xfId="2" applyNumberFormat="1" applyFont="1" applyBorder="1"/>
    <xf numFmtId="165" fontId="2" fillId="0" borderId="11" xfId="2" applyNumberFormat="1" applyFont="1" applyBorder="1"/>
    <xf numFmtId="165" fontId="2" fillId="0" borderId="3" xfId="2" applyNumberFormat="1" applyFont="1" applyBorder="1"/>
    <xf numFmtId="165" fontId="0" fillId="0" borderId="5" xfId="2" applyNumberFormat="1" applyFont="1" applyBorder="1"/>
    <xf numFmtId="0" fontId="0" fillId="0" borderId="11" xfId="0" applyBorder="1" applyAlignment="1">
      <alignment horizontal="left"/>
    </xf>
    <xf numFmtId="0" fontId="0" fillId="0" borderId="2" xfId="0" applyBorder="1" applyAlignment="1">
      <alignment horizontal="left" indent="1"/>
    </xf>
    <xf numFmtId="0" fontId="0" fillId="0" borderId="2" xfId="0" applyBorder="1" applyAlignment="1">
      <alignment horizontal="left" indent="2"/>
    </xf>
    <xf numFmtId="0" fontId="0" fillId="0" borderId="3" xfId="0" applyBorder="1" applyAlignment="1">
      <alignment horizontal="left"/>
    </xf>
    <xf numFmtId="166" fontId="0" fillId="0" borderId="11" xfId="1" applyNumberFormat="1" applyFont="1" applyBorder="1"/>
    <xf numFmtId="165" fontId="0" fillId="0" borderId="11" xfId="2" applyNumberFormat="1" applyFont="1" applyBorder="1"/>
    <xf numFmtId="0" fontId="2" fillId="0" borderId="11" xfId="0" applyFont="1" applyBorder="1"/>
    <xf numFmtId="165" fontId="0" fillId="2" borderId="2" xfId="2" applyNumberFormat="1" applyFont="1" applyFill="1" applyBorder="1"/>
    <xf numFmtId="165" fontId="0" fillId="2" borderId="7" xfId="2" applyNumberFormat="1" applyFont="1" applyFill="1" applyBorder="1"/>
    <xf numFmtId="0" fontId="0" fillId="2" borderId="2" xfId="0" applyFill="1" applyBorder="1" applyAlignment="1">
      <alignment horizontal="left" indent="1"/>
    </xf>
    <xf numFmtId="166" fontId="0" fillId="2" borderId="2" xfId="1" applyNumberFormat="1" applyFont="1" applyFill="1" applyBorder="1"/>
    <xf numFmtId="0" fontId="0" fillId="3" borderId="11" xfId="0" applyFill="1" applyBorder="1" applyAlignment="1">
      <alignment horizontal="left"/>
    </xf>
    <xf numFmtId="165" fontId="0" fillId="3" borderId="11" xfId="2" applyNumberFormat="1" applyFont="1" applyFill="1" applyBorder="1"/>
    <xf numFmtId="165" fontId="0" fillId="3" borderId="5" xfId="2" applyNumberFormat="1" applyFont="1" applyFill="1" applyBorder="1"/>
    <xf numFmtId="0" fontId="0" fillId="0" borderId="5" xfId="0" applyBorder="1"/>
    <xf numFmtId="0" fontId="0" fillId="0" borderId="2" xfId="0" applyBorder="1" applyAlignment="1">
      <alignment horizontal="left"/>
    </xf>
    <xf numFmtId="165" fontId="0" fillId="0" borderId="1" xfId="2" applyNumberFormat="1" applyFont="1" applyBorder="1"/>
    <xf numFmtId="0" fontId="2" fillId="0" borderId="1" xfId="0" applyFont="1" applyBorder="1" applyAlignment="1">
      <alignment horizontal="left"/>
    </xf>
    <xf numFmtId="166" fontId="2" fillId="0" borderId="1" xfId="1" applyNumberFormat="1" applyFont="1" applyBorder="1"/>
    <xf numFmtId="0" fontId="2" fillId="0" borderId="1" xfId="0" applyFont="1" applyBorder="1"/>
    <xf numFmtId="165" fontId="2" fillId="0" borderId="1" xfId="2" applyNumberFormat="1" applyFont="1" applyBorder="1"/>
    <xf numFmtId="0" fontId="0" fillId="0" borderId="1" xfId="0" applyBorder="1" applyAlignment="1">
      <alignment horizontal="center"/>
    </xf>
    <xf numFmtId="166" fontId="0" fillId="3" borderId="2" xfId="1" applyNumberFormat="1" applyFont="1" applyFill="1" applyBorder="1"/>
    <xf numFmtId="0" fontId="2" fillId="0" borderId="0" xfId="0" applyFont="1"/>
    <xf numFmtId="166" fontId="0" fillId="0" borderId="0" xfId="0" applyNumberFormat="1"/>
    <xf numFmtId="0" fontId="0" fillId="0" borderId="0" xfId="0" applyAlignment="1">
      <alignment horizontal="left" indent="3"/>
    </xf>
    <xf numFmtId="0" fontId="2" fillId="0" borderId="10" xfId="0" applyFont="1" applyBorder="1" applyAlignment="1">
      <alignment horizontal="center" wrapText="1"/>
    </xf>
    <xf numFmtId="0" fontId="2" fillId="0" borderId="1" xfId="0" applyFont="1" applyFill="1" applyBorder="1"/>
    <xf numFmtId="0" fontId="2" fillId="0" borderId="14" xfId="0" applyFont="1" applyFill="1" applyBorder="1" applyAlignment="1">
      <alignment horizontal="left"/>
    </xf>
    <xf numFmtId="0" fontId="0" fillId="0" borderId="2" xfId="0" applyFont="1" applyFill="1" applyBorder="1" applyAlignment="1">
      <alignment horizontal="left" indent="1"/>
    </xf>
    <xf numFmtId="0" fontId="0" fillId="0" borderId="3" xfId="0" applyFont="1" applyFill="1" applyBorder="1" applyAlignment="1">
      <alignment horizontal="left" indent="1"/>
    </xf>
    <xf numFmtId="0" fontId="0" fillId="0" borderId="3" xfId="0" applyFont="1" applyFill="1" applyBorder="1" applyAlignment="1">
      <alignment horizontal="left"/>
    </xf>
    <xf numFmtId="0" fontId="2" fillId="0" borderId="1" xfId="0" applyFont="1" applyFill="1" applyBorder="1" applyAlignment="1">
      <alignment horizontal="center"/>
    </xf>
    <xf numFmtId="0" fontId="2" fillId="0" borderId="14" xfId="0" applyNumberFormat="1" applyFont="1" applyFill="1" applyBorder="1"/>
    <xf numFmtId="0" fontId="0" fillId="0" borderId="2" xfId="0" applyNumberFormat="1" applyFont="1" applyFill="1" applyBorder="1"/>
    <xf numFmtId="0" fontId="0" fillId="0" borderId="3" xfId="0" applyNumberFormat="1" applyFont="1" applyFill="1" applyBorder="1"/>
    <xf numFmtId="166" fontId="2" fillId="0" borderId="1" xfId="0" applyNumberFormat="1" applyFont="1" applyFill="1" applyBorder="1" applyAlignment="1">
      <alignment horizontal="center" wrapText="1"/>
    </xf>
    <xf numFmtId="166" fontId="2" fillId="0" borderId="14" xfId="0" applyNumberFormat="1" applyFont="1" applyFill="1" applyBorder="1"/>
    <xf numFmtId="166" fontId="0" fillId="0" borderId="2" xfId="0" applyNumberFormat="1" applyFont="1" applyFill="1" applyBorder="1"/>
    <xf numFmtId="166" fontId="0" fillId="0" borderId="3" xfId="0" applyNumberFormat="1" applyFont="1" applyFill="1" applyBorder="1"/>
    <xf numFmtId="0" fontId="2" fillId="0" borderId="3" xfId="0" applyFont="1" applyFill="1" applyBorder="1" applyAlignment="1">
      <alignment horizontal="left"/>
    </xf>
    <xf numFmtId="0" fontId="2" fillId="0" borderId="3" xfId="0" applyNumberFormat="1" applyFont="1" applyFill="1" applyBorder="1"/>
    <xf numFmtId="166" fontId="2" fillId="0" borderId="3" xfId="0" applyNumberFormat="1" applyFont="1" applyFill="1" applyBorder="1"/>
    <xf numFmtId="0" fontId="0" fillId="4" borderId="2" xfId="0" applyFont="1" applyFill="1" applyBorder="1" applyAlignment="1">
      <alignment horizontal="left" indent="1"/>
    </xf>
    <xf numFmtId="0" fontId="0" fillId="4" borderId="2" xfId="0" applyNumberFormat="1" applyFont="1" applyFill="1" applyBorder="1"/>
    <xf numFmtId="166" fontId="0" fillId="4" borderId="2" xfId="0" applyNumberFormat="1" applyFont="1" applyFill="1" applyBorder="1"/>
    <xf numFmtId="165" fontId="0" fillId="4" borderId="2" xfId="2" applyNumberFormat="1" applyFont="1" applyFill="1" applyBorder="1"/>
    <xf numFmtId="165" fontId="0" fillId="4" borderId="7" xfId="2" applyNumberFormat="1" applyFont="1" applyFill="1" applyBorder="1"/>
    <xf numFmtId="0" fontId="2" fillId="4" borderId="1" xfId="0" applyFont="1" applyFill="1" applyBorder="1" applyAlignment="1">
      <alignment horizontal="left"/>
    </xf>
    <xf numFmtId="0" fontId="2" fillId="4" borderId="1" xfId="0" applyNumberFormat="1" applyFont="1" applyFill="1" applyBorder="1"/>
    <xf numFmtId="166" fontId="2" fillId="4" borderId="1" xfId="0" applyNumberFormat="1" applyFont="1" applyFill="1" applyBorder="1"/>
    <xf numFmtId="165" fontId="2" fillId="4" borderId="1" xfId="2" applyNumberFormat="1" applyFont="1" applyFill="1" applyBorder="1"/>
    <xf numFmtId="165" fontId="2" fillId="4" borderId="10" xfId="2" applyNumberFormat="1" applyFont="1" applyFill="1" applyBorder="1"/>
    <xf numFmtId="0" fontId="0" fillId="4" borderId="1" xfId="0" applyFont="1" applyFill="1" applyBorder="1" applyAlignment="1">
      <alignment horizontal="left" indent="1"/>
    </xf>
    <xf numFmtId="0" fontId="0" fillId="4" borderId="1" xfId="0" applyNumberFormat="1" applyFont="1" applyFill="1" applyBorder="1"/>
    <xf numFmtId="166" fontId="0" fillId="4" borderId="1" xfId="0" applyNumberFormat="1" applyFont="1" applyFill="1" applyBorder="1"/>
    <xf numFmtId="165" fontId="0" fillId="4" borderId="1" xfId="2" applyNumberFormat="1" applyFont="1" applyFill="1" applyBorder="1"/>
    <xf numFmtId="165" fontId="0" fillId="4" borderId="10" xfId="2" applyNumberFormat="1" applyFont="1" applyFill="1" applyBorder="1"/>
    <xf numFmtId="0" fontId="0" fillId="3" borderId="2" xfId="0" applyFont="1" applyFill="1" applyBorder="1" applyAlignment="1">
      <alignment horizontal="left" indent="1"/>
    </xf>
    <xf numFmtId="0" fontId="0" fillId="3" borderId="2" xfId="0" applyNumberFormat="1" applyFont="1" applyFill="1" applyBorder="1"/>
    <xf numFmtId="166" fontId="0" fillId="3" borderId="2" xfId="0" applyNumberFormat="1" applyFont="1" applyFill="1" applyBorder="1"/>
    <xf numFmtId="165" fontId="0" fillId="3" borderId="2" xfId="2" applyNumberFormat="1" applyFont="1" applyFill="1" applyBorder="1"/>
    <xf numFmtId="165" fontId="0" fillId="3" borderId="7" xfId="2" applyNumberFormat="1" applyFont="1" applyFill="1" applyBorder="1"/>
    <xf numFmtId="0" fontId="0" fillId="3" borderId="3" xfId="0" applyFont="1" applyFill="1" applyBorder="1" applyAlignment="1">
      <alignment horizontal="left" indent="1"/>
    </xf>
    <xf numFmtId="0" fontId="0" fillId="3" borderId="3" xfId="0" applyNumberFormat="1" applyFont="1" applyFill="1" applyBorder="1"/>
    <xf numFmtId="166" fontId="0" fillId="3" borderId="3" xfId="0" applyNumberFormat="1" applyFont="1" applyFill="1" applyBorder="1"/>
    <xf numFmtId="165" fontId="0" fillId="3" borderId="3" xfId="2" applyNumberFormat="1" applyFont="1" applyFill="1" applyBorder="1"/>
    <xf numFmtId="165" fontId="0" fillId="3" borderId="8" xfId="2" applyNumberFormat="1" applyFont="1" applyFill="1" applyBorder="1"/>
    <xf numFmtId="0" fontId="0" fillId="0" borderId="11" xfId="0" applyFont="1" applyFill="1" applyBorder="1" applyAlignment="1">
      <alignment horizontal="left"/>
    </xf>
    <xf numFmtId="0" fontId="0" fillId="0" borderId="2" xfId="0" applyFont="1" applyFill="1" applyBorder="1" applyAlignment="1">
      <alignment horizontal="left" indent="2"/>
    </xf>
    <xf numFmtId="0" fontId="0" fillId="0" borderId="11" xfId="0" applyNumberFormat="1" applyFont="1" applyFill="1" applyBorder="1"/>
    <xf numFmtId="166" fontId="0" fillId="0" borderId="11" xfId="0" applyNumberFormat="1" applyFont="1" applyFill="1" applyBorder="1"/>
    <xf numFmtId="0" fontId="2" fillId="0" borderId="2" xfId="0" applyFont="1" applyFill="1" applyBorder="1"/>
    <xf numFmtId="0" fontId="2" fillId="0" borderId="2" xfId="0" applyFont="1" applyFill="1" applyBorder="1" applyAlignment="1">
      <alignment horizontal="center"/>
    </xf>
    <xf numFmtId="166" fontId="2" fillId="0" borderId="2" xfId="0" applyNumberFormat="1" applyFont="1" applyFill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11" xfId="0" applyFont="1" applyFill="1" applyBorder="1" applyAlignment="1">
      <alignment horizontal="left"/>
    </xf>
    <xf numFmtId="0" fontId="2" fillId="0" borderId="11" xfId="0" applyNumberFormat="1" applyFont="1" applyFill="1" applyBorder="1"/>
    <xf numFmtId="166" fontId="2" fillId="0" borderId="11" xfId="0" applyNumberFormat="1" applyFont="1" applyFill="1" applyBorder="1"/>
    <xf numFmtId="0" fontId="0" fillId="3" borderId="2" xfId="0" applyFont="1" applyFill="1" applyBorder="1" applyAlignment="1">
      <alignment horizontal="left" indent="2"/>
    </xf>
    <xf numFmtId="0" fontId="0" fillId="5" borderId="2" xfId="0" applyFont="1" applyFill="1" applyBorder="1" applyAlignment="1">
      <alignment horizontal="left" indent="2"/>
    </xf>
    <xf numFmtId="0" fontId="0" fillId="5" borderId="2" xfId="0" applyNumberFormat="1" applyFont="1" applyFill="1" applyBorder="1"/>
    <xf numFmtId="166" fontId="0" fillId="5" borderId="2" xfId="0" applyNumberFormat="1" applyFont="1" applyFill="1" applyBorder="1"/>
    <xf numFmtId="165" fontId="0" fillId="5" borderId="2" xfId="2" applyNumberFormat="1" applyFont="1" applyFill="1" applyBorder="1"/>
    <xf numFmtId="0" fontId="0" fillId="5" borderId="3" xfId="0" applyFont="1" applyFill="1" applyBorder="1" applyAlignment="1">
      <alignment horizontal="left" indent="2"/>
    </xf>
    <xf numFmtId="0" fontId="0" fillId="5" borderId="3" xfId="0" applyNumberFormat="1" applyFont="1" applyFill="1" applyBorder="1"/>
    <xf numFmtId="166" fontId="0" fillId="5" borderId="3" xfId="0" applyNumberFormat="1" applyFont="1" applyFill="1" applyBorder="1"/>
    <xf numFmtId="165" fontId="0" fillId="5" borderId="3" xfId="2" applyNumberFormat="1" applyFont="1" applyFill="1" applyBorder="1"/>
    <xf numFmtId="0" fontId="0" fillId="3" borderId="3" xfId="0" applyFont="1" applyFill="1" applyBorder="1" applyAlignment="1">
      <alignment horizontal="left" indent="2"/>
    </xf>
    <xf numFmtId="165" fontId="0" fillId="0" borderId="10" xfId="2" applyNumberFormat="1" applyFont="1" applyBorder="1"/>
    <xf numFmtId="0" fontId="0" fillId="0" borderId="14" xfId="0" applyFont="1" applyFill="1" applyBorder="1" applyAlignment="1">
      <alignment horizontal="left"/>
    </xf>
    <xf numFmtId="0" fontId="0" fillId="0" borderId="1" xfId="0" applyFont="1" applyFill="1" applyBorder="1" applyAlignment="1">
      <alignment horizontal="left"/>
    </xf>
    <xf numFmtId="0" fontId="0" fillId="0" borderId="14" xfId="0" applyNumberFormat="1" applyFont="1" applyFill="1" applyBorder="1"/>
    <xf numFmtId="0" fontId="0" fillId="0" borderId="1" xfId="0" applyNumberFormat="1" applyFont="1" applyFill="1" applyBorder="1"/>
    <xf numFmtId="166" fontId="0" fillId="0" borderId="14" xfId="0" applyNumberFormat="1" applyFont="1" applyFill="1" applyBorder="1"/>
    <xf numFmtId="166" fontId="0" fillId="0" borderId="1" xfId="0" applyNumberFormat="1" applyFont="1" applyFill="1" applyBorder="1"/>
    <xf numFmtId="0" fontId="0" fillId="5" borderId="3" xfId="0" applyFont="1" applyFill="1" applyBorder="1" applyAlignment="1">
      <alignment horizontal="left" indent="1"/>
    </xf>
    <xf numFmtId="165" fontId="0" fillId="5" borderId="8" xfId="2" applyNumberFormat="1" applyFont="1" applyFill="1" applyBorder="1"/>
    <xf numFmtId="0" fontId="0" fillId="5" borderId="2" xfId="0" applyFont="1" applyFill="1" applyBorder="1" applyAlignment="1">
      <alignment horizontal="left" indent="1"/>
    </xf>
    <xf numFmtId="165" fontId="0" fillId="5" borderId="7" xfId="2" applyNumberFormat="1" applyFont="1" applyFill="1" applyBorder="1"/>
    <xf numFmtId="0" fontId="0" fillId="3" borderId="14" xfId="0" applyFont="1" applyFill="1" applyBorder="1" applyAlignment="1">
      <alignment horizontal="left"/>
    </xf>
    <xf numFmtId="0" fontId="0" fillId="3" borderId="14" xfId="0" applyNumberFormat="1" applyFont="1" applyFill="1" applyBorder="1"/>
    <xf numFmtId="166" fontId="0" fillId="3" borderId="14" xfId="0" applyNumberFormat="1" applyFont="1" applyFill="1" applyBorder="1"/>
    <xf numFmtId="0" fontId="2" fillId="0" borderId="5" xfId="0" applyFont="1" applyBorder="1"/>
    <xf numFmtId="0" fontId="2" fillId="0" borderId="3" xfId="0" applyFont="1" applyFill="1" applyBorder="1" applyAlignment="1">
      <alignment wrapText="1"/>
    </xf>
    <xf numFmtId="0" fontId="2" fillId="0" borderId="3" xfId="0" applyFont="1" applyFill="1" applyBorder="1" applyAlignment="1">
      <alignment horizontal="center" wrapText="1"/>
    </xf>
    <xf numFmtId="166" fontId="2" fillId="0" borderId="3" xfId="0" applyNumberFormat="1" applyFont="1" applyFill="1" applyBorder="1" applyAlignment="1">
      <alignment horizontal="center" wrapText="1"/>
    </xf>
    <xf numFmtId="0" fontId="2" fillId="0" borderId="3" xfId="0" applyFont="1" applyBorder="1" applyAlignment="1">
      <alignment horizontal="center" wrapText="1"/>
    </xf>
    <xf numFmtId="0" fontId="2" fillId="0" borderId="8" xfId="0" applyFont="1" applyBorder="1" applyAlignment="1">
      <alignment horizontal="center" wrapText="1"/>
    </xf>
    <xf numFmtId="0" fontId="0" fillId="5" borderId="14" xfId="0" applyFont="1" applyFill="1" applyBorder="1" applyAlignment="1">
      <alignment horizontal="left"/>
    </xf>
    <xf numFmtId="0" fontId="0" fillId="5" borderId="14" xfId="0" applyNumberFormat="1" applyFont="1" applyFill="1" applyBorder="1"/>
    <xf numFmtId="166" fontId="0" fillId="5" borderId="14" xfId="0" applyNumberFormat="1" applyFont="1" applyFill="1" applyBorder="1"/>
    <xf numFmtId="165" fontId="0" fillId="5" borderId="11" xfId="2" applyNumberFormat="1" applyFont="1" applyFill="1" applyBorder="1"/>
    <xf numFmtId="165" fontId="0" fillId="5" borderId="5" xfId="2" applyNumberFormat="1" applyFont="1" applyFill="1" applyBorder="1"/>
    <xf numFmtId="166" fontId="0" fillId="0" borderId="2" xfId="0" applyNumberFormat="1" applyBorder="1"/>
    <xf numFmtId="0" fontId="2" fillId="0" borderId="1" xfId="0" applyFont="1" applyFill="1" applyBorder="1" applyAlignment="1">
      <alignment horizontal="left"/>
    </xf>
    <xf numFmtId="166" fontId="2" fillId="0" borderId="1" xfId="0" applyNumberFormat="1" applyFont="1" applyFill="1" applyBorder="1"/>
    <xf numFmtId="0" fontId="0" fillId="6" borderId="2" xfId="0" applyFill="1" applyBorder="1" applyAlignment="1">
      <alignment horizontal="left"/>
    </xf>
    <xf numFmtId="166" fontId="0" fillId="6" borderId="2" xfId="0" applyNumberFormat="1" applyFill="1" applyBorder="1"/>
    <xf numFmtId="0" fontId="0" fillId="3" borderId="2" xfId="0" applyFill="1" applyBorder="1" applyAlignment="1">
      <alignment horizontal="left"/>
    </xf>
    <xf numFmtId="166" fontId="0" fillId="3" borderId="2" xfId="0" applyNumberFormat="1" applyFill="1" applyBorder="1"/>
    <xf numFmtId="0" fontId="2" fillId="0" borderId="11" xfId="0" applyFont="1" applyFill="1" applyBorder="1"/>
    <xf numFmtId="0" fontId="2" fillId="0" borderId="1" xfId="0" applyFont="1" applyFill="1" applyBorder="1" applyAlignment="1">
      <alignment horizontal="center" wrapText="1"/>
    </xf>
    <xf numFmtId="0" fontId="0" fillId="0" borderId="12" xfId="0" applyBorder="1"/>
    <xf numFmtId="0" fontId="0" fillId="0" borderId="3" xfId="0" applyBorder="1" applyAlignment="1">
      <alignment horizontal="left" indent="1"/>
    </xf>
    <xf numFmtId="166" fontId="0" fillId="0" borderId="11" xfId="0" applyNumberFormat="1" applyBorder="1"/>
    <xf numFmtId="166" fontId="0" fillId="0" borderId="3" xfId="0" applyNumberFormat="1" applyBorder="1"/>
    <xf numFmtId="0" fontId="0" fillId="5" borderId="2" xfId="0" applyFill="1" applyBorder="1" applyAlignment="1">
      <alignment horizontal="left" indent="1"/>
    </xf>
    <xf numFmtId="166" fontId="0" fillId="5" borderId="2" xfId="0" applyNumberFormat="1" applyFill="1" applyBorder="1"/>
    <xf numFmtId="0" fontId="0" fillId="5" borderId="3" xfId="0" applyFill="1" applyBorder="1" applyAlignment="1">
      <alignment horizontal="left" indent="1"/>
    </xf>
    <xf numFmtId="166" fontId="0" fillId="5" borderId="3" xfId="0" applyNumberFormat="1" applyFill="1" applyBorder="1"/>
    <xf numFmtId="166" fontId="0" fillId="3" borderId="11" xfId="0" applyNumberFormat="1" applyFill="1" applyBorder="1"/>
    <xf numFmtId="0" fontId="0" fillId="3" borderId="3" xfId="0" applyFill="1" applyBorder="1" applyAlignment="1">
      <alignment horizontal="left" indent="1"/>
    </xf>
    <xf numFmtId="166" fontId="0" fillId="3" borderId="3" xfId="0" applyNumberFormat="1" applyFill="1" applyBorder="1"/>
    <xf numFmtId="0" fontId="0" fillId="3" borderId="2" xfId="0" applyFill="1" applyBorder="1" applyAlignment="1">
      <alignment horizontal="left" indent="1"/>
    </xf>
    <xf numFmtId="0" fontId="2" fillId="0" borderId="4" xfId="0" applyFont="1" applyBorder="1"/>
    <xf numFmtId="165" fontId="0" fillId="0" borderId="11" xfId="2" applyNumberFormat="1" applyFont="1" applyFill="1" applyBorder="1"/>
    <xf numFmtId="166" fontId="2" fillId="0" borderId="1" xfId="0" applyNumberFormat="1" applyFont="1" applyBorder="1"/>
    <xf numFmtId="165" fontId="2" fillId="5" borderId="1" xfId="2" applyNumberFormat="1" applyFont="1" applyFill="1" applyBorder="1"/>
    <xf numFmtId="165" fontId="2" fillId="3" borderId="10" xfId="2" applyNumberFormat="1" applyFont="1" applyFill="1" applyBorder="1"/>
    <xf numFmtId="0" fontId="2" fillId="0" borderId="3" xfId="0" applyFont="1" applyBorder="1" applyAlignment="1">
      <alignment horizontal="left"/>
    </xf>
    <xf numFmtId="166" fontId="2" fillId="0" borderId="3" xfId="0" applyNumberFormat="1" applyFont="1" applyBorder="1"/>
    <xf numFmtId="0" fontId="2" fillId="0" borderId="12" xfId="0" applyFont="1" applyBorder="1"/>
    <xf numFmtId="0" fontId="2" fillId="0" borderId="4" xfId="0" applyFont="1" applyFill="1" applyBorder="1"/>
    <xf numFmtId="0" fontId="2" fillId="0" borderId="12" xfId="0" applyFont="1" applyFill="1" applyBorder="1"/>
    <xf numFmtId="0" fontId="2" fillId="0" borderId="16" xfId="0" applyFont="1" applyFill="1" applyBorder="1" applyAlignment="1">
      <alignment horizontal="left"/>
    </xf>
    <xf numFmtId="166" fontId="2" fillId="0" borderId="16" xfId="0" applyNumberFormat="1" applyFont="1" applyFill="1" applyBorder="1"/>
    <xf numFmtId="0" fontId="2" fillId="0" borderId="1" xfId="0" applyFont="1" applyFill="1" applyBorder="1" applyAlignment="1">
      <alignment wrapText="1"/>
    </xf>
    <xf numFmtId="165" fontId="0" fillId="0" borderId="3" xfId="2" applyNumberFormat="1" applyFont="1" applyFill="1" applyBorder="1"/>
    <xf numFmtId="165" fontId="0" fillId="6" borderId="2" xfId="2" applyNumberFormat="1" applyFont="1" applyFill="1" applyBorder="1"/>
    <xf numFmtId="0" fontId="0" fillId="6" borderId="15" xfId="0" applyFont="1" applyFill="1" applyBorder="1" applyAlignment="1">
      <alignment horizontal="left"/>
    </xf>
    <xf numFmtId="166" fontId="0" fillId="6" borderId="15" xfId="0" applyNumberFormat="1" applyFont="1" applyFill="1" applyBorder="1"/>
    <xf numFmtId="0" fontId="0" fillId="2" borderId="2" xfId="0" applyFont="1" applyFill="1" applyBorder="1" applyAlignment="1">
      <alignment horizontal="left" indent="1"/>
    </xf>
    <xf numFmtId="166" fontId="0" fillId="2" borderId="2" xfId="0" applyNumberFormat="1" applyFont="1" applyFill="1" applyBorder="1"/>
    <xf numFmtId="0" fontId="0" fillId="3" borderId="15" xfId="0" applyFont="1" applyFill="1" applyBorder="1" applyAlignment="1">
      <alignment horizontal="left"/>
    </xf>
    <xf numFmtId="166" fontId="0" fillId="3" borderId="15" xfId="0" applyNumberFormat="1" applyFont="1" applyFill="1" applyBorder="1"/>
    <xf numFmtId="0" fontId="2" fillId="0" borderId="9" xfId="0" applyFont="1" applyFill="1" applyBorder="1" applyAlignment="1">
      <alignment horizontal="center"/>
    </xf>
    <xf numFmtId="0" fontId="2" fillId="0" borderId="13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0" fillId="0" borderId="6" xfId="0" applyBorder="1" applyAlignment="1">
      <alignment horizontal="left"/>
    </xf>
    <xf numFmtId="0" fontId="2" fillId="0" borderId="12" xfId="0" applyFont="1" applyBorder="1" applyAlignment="1">
      <alignment horizontal="center"/>
    </xf>
    <xf numFmtId="0" fontId="2" fillId="0" borderId="9" xfId="0" applyFont="1" applyBorder="1"/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0" fillId="5" borderId="6" xfId="0" applyFill="1" applyBorder="1" applyAlignment="1">
      <alignment horizontal="left"/>
    </xf>
    <xf numFmtId="166" fontId="0" fillId="5" borderId="2" xfId="1" applyNumberFormat="1" applyFont="1" applyFill="1" applyBorder="1"/>
    <xf numFmtId="0" fontId="0" fillId="3" borderId="6" xfId="0" applyFill="1" applyBorder="1" applyAlignment="1">
      <alignment horizontal="left"/>
    </xf>
    <xf numFmtId="0" fontId="2" fillId="0" borderId="9" xfId="0" applyFont="1" applyBorder="1" applyAlignment="1">
      <alignment horizontal="left"/>
    </xf>
    <xf numFmtId="0" fontId="0" fillId="0" borderId="4" xfId="0" applyBorder="1"/>
    <xf numFmtId="0" fontId="0" fillId="0" borderId="1" xfId="0" applyBorder="1" applyAlignment="1">
      <alignment horizontal="center"/>
    </xf>
    <xf numFmtId="0" fontId="0" fillId="0" borderId="10" xfId="0" applyBorder="1" applyAlignment="1">
      <alignment horizontal="center"/>
    </xf>
    <xf numFmtId="166" fontId="0" fillId="3" borderId="3" xfId="1" applyNumberFormat="1" applyFont="1" applyFill="1" applyBorder="1"/>
    <xf numFmtId="0" fontId="0" fillId="0" borderId="2" xfId="0" applyBorder="1" applyAlignment="1">
      <alignment horizontal="left" indent="3"/>
    </xf>
    <xf numFmtId="0" fontId="0" fillId="0" borderId="3" xfId="0" applyBorder="1" applyAlignment="1">
      <alignment horizontal="left" indent="3"/>
    </xf>
    <xf numFmtId="0" fontId="0" fillId="2" borderId="2" xfId="0" applyFill="1" applyBorder="1" applyAlignment="1">
      <alignment horizontal="left" indent="3"/>
    </xf>
    <xf numFmtId="0" fontId="0" fillId="3" borderId="2" xfId="0" applyFill="1" applyBorder="1" applyAlignment="1">
      <alignment horizontal="left" indent="3"/>
    </xf>
    <xf numFmtId="0" fontId="0" fillId="3" borderId="3" xfId="0" applyFill="1" applyBorder="1" applyAlignment="1">
      <alignment horizontal="left" indent="3"/>
    </xf>
    <xf numFmtId="0" fontId="0" fillId="0" borderId="4" xfId="0" applyFont="1" applyFill="1" applyBorder="1"/>
    <xf numFmtId="0" fontId="0" fillId="0" borderId="12" xfId="0" applyFont="1" applyFill="1" applyBorder="1"/>
    <xf numFmtId="0" fontId="0" fillId="0" borderId="1" xfId="0" applyFont="1" applyFill="1" applyBorder="1"/>
    <xf numFmtId="0" fontId="0" fillId="0" borderId="1" xfId="0" applyFont="1" applyFill="1" applyBorder="1" applyAlignment="1">
      <alignment horizontal="center"/>
    </xf>
    <xf numFmtId="166" fontId="0" fillId="0" borderId="2" xfId="1" applyNumberFormat="1" applyFont="1" applyFill="1" applyBorder="1"/>
    <xf numFmtId="166" fontId="0" fillId="0" borderId="14" xfId="1" applyNumberFormat="1" applyFont="1" applyFill="1" applyBorder="1"/>
    <xf numFmtId="166" fontId="0" fillId="0" borderId="3" xfId="1" applyNumberFormat="1" applyFont="1" applyFill="1" applyBorder="1"/>
    <xf numFmtId="0" fontId="0" fillId="0" borderId="1" xfId="0" applyFill="1" applyBorder="1" applyAlignment="1">
      <alignment horizontal="center" wrapText="1"/>
    </xf>
    <xf numFmtId="0" fontId="0" fillId="0" borderId="1" xfId="0" applyFill="1" applyBorder="1"/>
  </cellXfs>
  <cellStyles count="3">
    <cellStyle name="Currency" xfId="1" builtinId="4"/>
    <cellStyle name="Normal" xfId="0" builtinId="0"/>
    <cellStyle name="Percent" xfId="2" builtinId="5"/>
  </cellStyles>
  <dxfs count="18">
    <dxf>
      <numFmt numFmtId="166" formatCode="_(&quot;$&quot;* #,##0_);_(&quot;$&quot;* \(#,##0\);_(&quot;$&quot;* &quot;-&quot;??_);_(@_)"/>
    </dxf>
    <dxf>
      <numFmt numFmtId="166" formatCode="_(&quot;$&quot;* #,##0_);_(&quot;$&quot;* \(#,##0\);_(&quot;$&quot;* &quot;-&quot;??_);_(@_)"/>
    </dxf>
    <dxf>
      <numFmt numFmtId="166" formatCode="_(&quot;$&quot;* #,##0_);_(&quot;$&quot;* \(#,##0\);_(&quot;$&quot;* &quot;-&quot;??_);_(@_)"/>
    </dxf>
    <dxf>
      <numFmt numFmtId="166" formatCode="_(&quot;$&quot;* #,##0_);_(&quot;$&quot;* \(#,##0\);_(&quot;$&quot;* &quot;-&quot;??_);_(@_)"/>
    </dxf>
    <dxf>
      <numFmt numFmtId="166" formatCode="_(&quot;$&quot;* #,##0_);_(&quot;$&quot;* \(#,##0\);_(&quot;$&quot;* &quot;-&quot;??_);_(@_)"/>
    </dxf>
    <dxf>
      <numFmt numFmtId="166" formatCode="_(&quot;$&quot;* #,##0_);_(&quot;$&quot;* \(#,##0\);_(&quot;$&quot;* &quot;-&quot;??_);_(@_)"/>
    </dxf>
    <dxf>
      <numFmt numFmtId="166" formatCode="_(&quot;$&quot;* #,##0_);_(&quot;$&quot;* \(#,##0\);_(&quot;$&quot;* &quot;-&quot;??_);_(@_)"/>
    </dxf>
    <dxf>
      <numFmt numFmtId="166" formatCode="_(&quot;$&quot;* #,##0_);_(&quot;$&quot;* \(#,##0\);_(&quot;$&quot;* &quot;-&quot;??_);_(@_)"/>
    </dxf>
    <dxf>
      <numFmt numFmtId="166" formatCode="_(&quot;$&quot;* #,##0_);_(&quot;$&quot;* \(#,##0\);_(&quot;$&quot;* &quot;-&quot;??_);_(@_)"/>
    </dxf>
    <dxf>
      <numFmt numFmtId="166" formatCode="_(&quot;$&quot;* #,##0_);_(&quot;$&quot;* \(#,##0\);_(&quot;$&quot;* &quot;-&quot;??_);_(@_)"/>
    </dxf>
    <dxf>
      <numFmt numFmtId="166" formatCode="_(&quot;$&quot;* #,##0_);_(&quot;$&quot;* \(#,##0\);_(&quot;$&quot;* &quot;-&quot;??_);_(@_)"/>
    </dxf>
    <dxf>
      <numFmt numFmtId="166" formatCode="_(&quot;$&quot;* #,##0_);_(&quot;$&quot;* \(#,##0\);_(&quot;$&quot;* &quot;-&quot;??_);_(@_)"/>
    </dxf>
    <dxf>
      <numFmt numFmtId="166" formatCode="_(&quot;$&quot;* #,##0_);_(&quot;$&quot;* \(#,##0\);_(&quot;$&quot;* &quot;-&quot;??_);_(@_)"/>
    </dxf>
    <dxf>
      <numFmt numFmtId="166" formatCode="_(&quot;$&quot;* #,##0_);_(&quot;$&quot;* \(#,##0\);_(&quot;$&quot;* &quot;-&quot;??_);_(@_)"/>
    </dxf>
    <dxf>
      <numFmt numFmtId="166" formatCode="_(&quot;$&quot;* #,##0_);_(&quot;$&quot;* \(#,##0\);_(&quot;$&quot;* &quot;-&quot;??_);_(@_)"/>
    </dxf>
    <dxf>
      <numFmt numFmtId="166" formatCode="_(&quot;$&quot;* #,##0_);_(&quot;$&quot;* \(#,##0\);_(&quot;$&quot;* &quot;-&quot;??_);_(@_)"/>
    </dxf>
    <dxf>
      <numFmt numFmtId="166" formatCode="_(&quot;$&quot;* #,##0_);_(&quot;$&quot;* \(#,##0\);_(&quot;$&quot;* &quot;-&quot;??_);_(@_)"/>
    </dxf>
    <dxf>
      <numFmt numFmtId="166" formatCode="_(&quot;$&quot;* #,##0_);_(&quot;$&quot;* \(#,##0\);_(&quot;$&quot;* &quot;-&quot;??_);_(@_)"/>
    </dxf>
  </dxfs>
  <tableStyles count="0" defaultTableStyle="TableStyleMedium9" defaultPivotStyle="PivotStyleLight16"/>
  <colors>
    <mruColors>
      <color rgb="FF66FF66"/>
      <color rgb="FF00FF00"/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pivotCacheDefinition" Target="pivotCache/pivotCacheDefinition2.xml"/><Relationship Id="rId2" Type="http://schemas.openxmlformats.org/officeDocument/2006/relationships/worksheet" Target="worksheets/sheet2.xml"/><Relationship Id="rId16" Type="http://schemas.openxmlformats.org/officeDocument/2006/relationships/pivotCacheDefinition" Target="pivotCache/pivotCacheDefinition1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_rels/pivotCacheDefinition2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2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Mecke" refreshedDate="44448.460591550924" createdVersion="5" refreshedVersion="5" minRefreshableVersion="3" recordCount="245">
  <cacheSource type="worksheet">
    <worksheetSource ref="A2:K247" sheet=" Base Data "/>
  </cacheSource>
  <cacheFields count="11">
    <cacheField name="Customer #" numFmtId="0">
      <sharedItems containsSemiMixedTypes="0" containsString="0" containsNumber="1" containsInteger="1" minValue="1" maxValue="75"/>
    </cacheField>
    <cacheField name="Rep" numFmtId="0">
      <sharedItems count="16">
        <s v="Cooley"/>
        <s v="Peters"/>
        <s v="Allison"/>
        <s v="Cruz"/>
        <s v="Hardy"/>
        <s v="Donaldson"/>
        <s v="Winsbury"/>
        <s v="Smith"/>
        <s v="Decker"/>
        <s v="Hadrill"/>
        <s v="Johnson"/>
        <s v="Fitz"/>
        <s v="Jones"/>
        <s v="Toms"/>
        <s v="Reid"/>
        <s v="Edwards"/>
      </sharedItems>
    </cacheField>
    <cacheField name="Sales Region" numFmtId="0">
      <sharedItems count="5">
        <s v="2. Midwest"/>
        <s v="5. West"/>
        <s v="1. Northeast"/>
        <s v="4. Central"/>
        <s v="3. South"/>
      </sharedItems>
    </cacheField>
    <cacheField name="Won/Lost" numFmtId="0">
      <sharedItems count="2">
        <s v="1. Won"/>
        <s v="2. Lost"/>
      </sharedItems>
    </cacheField>
    <cacheField name="Deal #" numFmtId="0">
      <sharedItems containsSemiMixedTypes="0" containsString="0" containsNumber="1" containsInteger="1" minValue="1" maxValue="245"/>
    </cacheField>
    <cacheField name="Product" numFmtId="0">
      <sharedItems count="5">
        <s v="1. Core Mkt Auto Plat"/>
        <s v="2. Core Sales Auto Plat"/>
        <s v="3. Mobile Add-on"/>
        <s v="4. Org Chart Data"/>
        <s v="5. Add-on Seats"/>
      </sharedItems>
    </cacheField>
    <cacheField name="Quarter" numFmtId="0">
      <sharedItems containsSemiMixedTypes="0" containsString="0" containsNumber="1" containsInteger="1" minValue="1" maxValue="4"/>
    </cacheField>
    <cacheField name="Annual Contract Value" numFmtId="166">
      <sharedItems containsSemiMixedTypes="0" containsString="0" containsNumber="1" containsInteger="1" minValue="5336" maxValue="121132"/>
    </cacheField>
    <cacheField name="Tier" numFmtId="166">
      <sharedItems count="5">
        <s v="1. &gt;$100K"/>
        <s v="2. &gt;$50K &lt;$100K"/>
        <s v="3. &gt;$25K &lt;$50K"/>
        <s v="4. &gt;$10K &lt;$25K"/>
        <s v="5. &gt;$1K &lt;$5K"/>
      </sharedItems>
    </cacheField>
    <cacheField name="Moneywheel Category" numFmtId="0">
      <sharedItems count="9">
        <s v="1. Net New Customers"/>
        <s v="2. Add on Products"/>
        <s v="5. Financial"/>
        <s v="3. Expansion Sales"/>
        <s v="4. Competitive Migraions"/>
        <s v="2. Add on" u="1"/>
        <s v="4. Migration" u="1"/>
        <s v="1. Net New" u="1"/>
        <s v="3. Expand" u="1"/>
      </sharedItems>
    </cacheField>
    <cacheField name="Spoke" numFmtId="0">
      <sharedItems count="10">
        <s v="1. New VP"/>
        <s v="2. Merger/Divestiture"/>
        <s v="3. Bad Quarter"/>
        <s v="4. Competition"/>
        <s v="1. Mobile"/>
        <s v="2. Org Chart Data"/>
        <s v="1. Improper Use Audit"/>
        <s v="1. More Seats"/>
        <s v="2. Enterprise License"/>
        <s v="1. Steal Away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r:id="rId1" refreshedBy="Mecke" refreshedDate="44455.35136296296" createdVersion="5" refreshedVersion="5" minRefreshableVersion="3" recordCount="245">
  <cacheSource type="worksheet">
    <worksheetSource ref="A2:L247" sheet=" Base Data "/>
  </cacheSource>
  <cacheFields count="12">
    <cacheField name="Customer #" numFmtId="0">
      <sharedItems containsSemiMixedTypes="0" containsString="0" containsNumber="1" containsInteger="1" minValue="1" maxValue="75"/>
    </cacheField>
    <cacheField name="Rep" numFmtId="0">
      <sharedItems count="16">
        <s v="Allison"/>
        <s v="Cooley"/>
        <s v="Peters"/>
        <s v="Reid"/>
        <s v="Jones"/>
        <s v="Winsbury"/>
        <s v="Hadrill"/>
        <s v="Donaldson"/>
        <s v="Cruz"/>
        <s v="Decker"/>
        <s v="Smith"/>
        <s v="Fitz"/>
        <s v="Hardy"/>
        <s v="Johnson"/>
        <s v="Toms"/>
        <s v="Edwards"/>
      </sharedItems>
    </cacheField>
    <cacheField name="Sales Region" numFmtId="0">
      <sharedItems count="5">
        <s v="1. Northeast"/>
        <s v="2. Midwest"/>
        <s v="5. West"/>
        <s v="4. Central"/>
        <s v="3. South"/>
      </sharedItems>
    </cacheField>
    <cacheField name="Won/Lost" numFmtId="0">
      <sharedItems count="2">
        <s v="1. Won"/>
        <s v="2. Lost"/>
      </sharedItems>
    </cacheField>
    <cacheField name="Deal #" numFmtId="0">
      <sharedItems containsSemiMixedTypes="0" containsString="0" containsNumber="1" containsInteger="1" minValue="1" maxValue="245"/>
    </cacheField>
    <cacheField name="Product" numFmtId="0">
      <sharedItems/>
    </cacheField>
    <cacheField name="Quarter" numFmtId="0">
      <sharedItems containsSemiMixedTypes="0" containsString="0" containsNumber="1" containsInteger="1" minValue="1" maxValue="4"/>
    </cacheField>
    <cacheField name="Annual Contract Value" numFmtId="166">
      <sharedItems containsSemiMixedTypes="0" containsString="0" containsNumber="1" containsInteger="1" minValue="5336" maxValue="121132"/>
    </cacheField>
    <cacheField name="Tier" numFmtId="166">
      <sharedItems count="5">
        <s v="2. &gt;$50K &lt;$100K"/>
        <s v="3. &gt;$25K &lt;$50K"/>
        <s v="1. &gt;$100K"/>
        <s v="4. &gt;$10K &lt;$25K"/>
        <s v="5. &gt;$1K &lt;$5K"/>
      </sharedItems>
    </cacheField>
    <cacheField name="Moneywheel Category" numFmtId="0">
      <sharedItems count="5">
        <s v="1. Net New Customers"/>
        <s v="2. Add on Products"/>
        <s v="3. Expansion Sales"/>
        <s v="4. Competitive Migraions"/>
        <s v="5. Financial"/>
      </sharedItems>
    </cacheField>
    <cacheField name="Spoke" numFmtId="0">
      <sharedItems count="10">
        <s v="1. New VP"/>
        <s v="2. Merger/Divestiture"/>
        <s v="3. Bad Quarter"/>
        <s v="4. Competition"/>
        <s v="1. Mobile"/>
        <s v="2. Org Chart Data"/>
        <s v="1. More Seats"/>
        <s v="1. Steal Away"/>
        <s v="2. Enterprise License"/>
        <s v="1. Improper Use Audit"/>
      </sharedItems>
    </cacheField>
    <cacheField name="Secondary WL Reason" numFmtId="0">
      <sharedItems count="9">
        <s v="01. Thought Leadership"/>
        <s v="02. Functionality"/>
        <s v="03.  Sales Team Effectivess"/>
        <s v="04. Analyst Reports"/>
        <s v="05. User reviews"/>
        <s v="06. Price"/>
        <s v="07. Packaging/Commercial Terms"/>
        <s v="08. No Differentiation"/>
        <s v="09. Changed Priorities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245">
  <r>
    <n v="14"/>
    <x v="0"/>
    <x v="0"/>
    <x v="0"/>
    <n v="46"/>
    <x v="0"/>
    <n v="3"/>
    <n v="118953"/>
    <x v="0"/>
    <x v="0"/>
    <x v="0"/>
  </r>
  <r>
    <n v="5"/>
    <x v="1"/>
    <x v="1"/>
    <x v="0"/>
    <n v="17"/>
    <x v="0"/>
    <n v="2"/>
    <n v="109784"/>
    <x v="0"/>
    <x v="0"/>
    <x v="0"/>
  </r>
  <r>
    <n v="1"/>
    <x v="2"/>
    <x v="2"/>
    <x v="1"/>
    <n v="1"/>
    <x v="0"/>
    <n v="2"/>
    <n v="97708"/>
    <x v="1"/>
    <x v="0"/>
    <x v="0"/>
  </r>
  <r>
    <n v="6"/>
    <x v="2"/>
    <x v="2"/>
    <x v="0"/>
    <n v="18"/>
    <x v="0"/>
    <n v="4"/>
    <n v="94005"/>
    <x v="1"/>
    <x v="0"/>
    <x v="0"/>
  </r>
  <r>
    <n v="14"/>
    <x v="0"/>
    <x v="0"/>
    <x v="0"/>
    <n v="47"/>
    <x v="0"/>
    <n v="1"/>
    <n v="90201"/>
    <x v="1"/>
    <x v="0"/>
    <x v="0"/>
  </r>
  <r>
    <n v="2"/>
    <x v="3"/>
    <x v="3"/>
    <x v="0"/>
    <n v="5"/>
    <x v="0"/>
    <n v="1"/>
    <n v="85279"/>
    <x v="1"/>
    <x v="0"/>
    <x v="0"/>
  </r>
  <r>
    <n v="16"/>
    <x v="4"/>
    <x v="4"/>
    <x v="1"/>
    <n v="52"/>
    <x v="0"/>
    <n v="4"/>
    <n v="82415"/>
    <x v="1"/>
    <x v="0"/>
    <x v="0"/>
  </r>
  <r>
    <n v="14"/>
    <x v="0"/>
    <x v="0"/>
    <x v="0"/>
    <n v="48"/>
    <x v="0"/>
    <n v="2"/>
    <n v="81501"/>
    <x v="1"/>
    <x v="0"/>
    <x v="0"/>
  </r>
  <r>
    <n v="3"/>
    <x v="0"/>
    <x v="0"/>
    <x v="0"/>
    <n v="10"/>
    <x v="0"/>
    <n v="4"/>
    <n v="74715"/>
    <x v="1"/>
    <x v="0"/>
    <x v="0"/>
  </r>
  <r>
    <n v="9"/>
    <x v="2"/>
    <x v="2"/>
    <x v="0"/>
    <n v="28"/>
    <x v="0"/>
    <n v="1"/>
    <n v="62105"/>
    <x v="1"/>
    <x v="0"/>
    <x v="0"/>
  </r>
  <r>
    <n v="15"/>
    <x v="1"/>
    <x v="1"/>
    <x v="0"/>
    <n v="50"/>
    <x v="0"/>
    <n v="1"/>
    <n v="58876"/>
    <x v="1"/>
    <x v="0"/>
    <x v="0"/>
  </r>
  <r>
    <n v="11"/>
    <x v="5"/>
    <x v="2"/>
    <x v="0"/>
    <n v="33"/>
    <x v="0"/>
    <n v="2"/>
    <n v="55803"/>
    <x v="1"/>
    <x v="0"/>
    <x v="0"/>
  </r>
  <r>
    <n v="10"/>
    <x v="2"/>
    <x v="2"/>
    <x v="0"/>
    <n v="31"/>
    <x v="0"/>
    <n v="1"/>
    <n v="49412"/>
    <x v="2"/>
    <x v="0"/>
    <x v="0"/>
  </r>
  <r>
    <n v="13"/>
    <x v="2"/>
    <x v="2"/>
    <x v="0"/>
    <n v="40"/>
    <x v="0"/>
    <n v="1"/>
    <n v="37527"/>
    <x v="2"/>
    <x v="0"/>
    <x v="0"/>
  </r>
  <r>
    <n v="26"/>
    <x v="2"/>
    <x v="2"/>
    <x v="1"/>
    <n v="82"/>
    <x v="0"/>
    <n v="2"/>
    <n v="117415"/>
    <x v="0"/>
    <x v="0"/>
    <x v="1"/>
  </r>
  <r>
    <n v="24"/>
    <x v="6"/>
    <x v="1"/>
    <x v="0"/>
    <n v="75"/>
    <x v="0"/>
    <n v="2"/>
    <n v="111070"/>
    <x v="0"/>
    <x v="0"/>
    <x v="1"/>
  </r>
  <r>
    <n v="22"/>
    <x v="0"/>
    <x v="0"/>
    <x v="1"/>
    <n v="67"/>
    <x v="0"/>
    <n v="4"/>
    <n v="110091"/>
    <x v="0"/>
    <x v="0"/>
    <x v="1"/>
  </r>
  <r>
    <n v="33"/>
    <x v="7"/>
    <x v="3"/>
    <x v="0"/>
    <n v="102"/>
    <x v="0"/>
    <n v="3"/>
    <n v="98791"/>
    <x v="1"/>
    <x v="0"/>
    <x v="1"/>
  </r>
  <r>
    <n v="20"/>
    <x v="3"/>
    <x v="3"/>
    <x v="0"/>
    <n v="62"/>
    <x v="0"/>
    <n v="2"/>
    <n v="89386"/>
    <x v="1"/>
    <x v="0"/>
    <x v="1"/>
  </r>
  <r>
    <n v="29"/>
    <x v="7"/>
    <x v="3"/>
    <x v="1"/>
    <n v="95"/>
    <x v="0"/>
    <n v="1"/>
    <n v="75393"/>
    <x v="1"/>
    <x v="0"/>
    <x v="1"/>
  </r>
  <r>
    <n v="34"/>
    <x v="8"/>
    <x v="4"/>
    <x v="1"/>
    <n v="107"/>
    <x v="0"/>
    <n v="3"/>
    <n v="71402"/>
    <x v="1"/>
    <x v="0"/>
    <x v="1"/>
  </r>
  <r>
    <n v="22"/>
    <x v="0"/>
    <x v="0"/>
    <x v="1"/>
    <n v="68"/>
    <x v="0"/>
    <n v="4"/>
    <n v="60702"/>
    <x v="1"/>
    <x v="0"/>
    <x v="1"/>
  </r>
  <r>
    <n v="26"/>
    <x v="2"/>
    <x v="2"/>
    <x v="0"/>
    <n v="83"/>
    <x v="0"/>
    <n v="1"/>
    <n v="59856"/>
    <x v="1"/>
    <x v="0"/>
    <x v="1"/>
  </r>
  <r>
    <n v="25"/>
    <x v="9"/>
    <x v="0"/>
    <x v="0"/>
    <n v="81"/>
    <x v="0"/>
    <n v="4"/>
    <n v="58870"/>
    <x v="1"/>
    <x v="0"/>
    <x v="1"/>
  </r>
  <r>
    <n v="32"/>
    <x v="10"/>
    <x v="4"/>
    <x v="0"/>
    <n v="101"/>
    <x v="0"/>
    <n v="1"/>
    <n v="56270"/>
    <x v="1"/>
    <x v="0"/>
    <x v="1"/>
  </r>
  <r>
    <n v="16"/>
    <x v="4"/>
    <x v="4"/>
    <x v="1"/>
    <n v="53"/>
    <x v="0"/>
    <n v="1"/>
    <n v="53329"/>
    <x v="1"/>
    <x v="0"/>
    <x v="1"/>
  </r>
  <r>
    <n v="59"/>
    <x v="9"/>
    <x v="0"/>
    <x v="0"/>
    <n v="183"/>
    <x v="0"/>
    <n v="3"/>
    <n v="120451"/>
    <x v="0"/>
    <x v="0"/>
    <x v="2"/>
  </r>
  <r>
    <n v="37"/>
    <x v="11"/>
    <x v="1"/>
    <x v="1"/>
    <n v="115"/>
    <x v="0"/>
    <n v="4"/>
    <n v="114557"/>
    <x v="0"/>
    <x v="0"/>
    <x v="2"/>
  </r>
  <r>
    <n v="48"/>
    <x v="0"/>
    <x v="0"/>
    <x v="0"/>
    <n v="152"/>
    <x v="0"/>
    <n v="1"/>
    <n v="110852"/>
    <x v="0"/>
    <x v="0"/>
    <x v="2"/>
  </r>
  <r>
    <n v="48"/>
    <x v="1"/>
    <x v="1"/>
    <x v="1"/>
    <n v="153"/>
    <x v="0"/>
    <n v="3"/>
    <n v="100166"/>
    <x v="0"/>
    <x v="0"/>
    <x v="2"/>
  </r>
  <r>
    <n v="44"/>
    <x v="10"/>
    <x v="4"/>
    <x v="0"/>
    <n v="143"/>
    <x v="0"/>
    <n v="3"/>
    <n v="93199"/>
    <x v="1"/>
    <x v="0"/>
    <x v="2"/>
  </r>
  <r>
    <n v="37"/>
    <x v="2"/>
    <x v="2"/>
    <x v="1"/>
    <n v="116"/>
    <x v="0"/>
    <n v="3"/>
    <n v="84384"/>
    <x v="1"/>
    <x v="0"/>
    <x v="2"/>
  </r>
  <r>
    <n v="51"/>
    <x v="11"/>
    <x v="1"/>
    <x v="1"/>
    <n v="159"/>
    <x v="0"/>
    <n v="3"/>
    <n v="82666"/>
    <x v="1"/>
    <x v="0"/>
    <x v="2"/>
  </r>
  <r>
    <n v="49"/>
    <x v="1"/>
    <x v="1"/>
    <x v="0"/>
    <n v="155"/>
    <x v="0"/>
    <n v="3"/>
    <n v="79428"/>
    <x v="1"/>
    <x v="0"/>
    <x v="2"/>
  </r>
  <r>
    <n v="42"/>
    <x v="3"/>
    <x v="3"/>
    <x v="1"/>
    <n v="136"/>
    <x v="0"/>
    <n v="2"/>
    <n v="75346"/>
    <x v="1"/>
    <x v="0"/>
    <x v="2"/>
  </r>
  <r>
    <n v="37"/>
    <x v="0"/>
    <x v="0"/>
    <x v="0"/>
    <n v="118"/>
    <x v="0"/>
    <n v="3"/>
    <n v="69116"/>
    <x v="1"/>
    <x v="0"/>
    <x v="2"/>
  </r>
  <r>
    <n v="60"/>
    <x v="9"/>
    <x v="0"/>
    <x v="0"/>
    <n v="189"/>
    <x v="0"/>
    <n v="3"/>
    <n v="64942"/>
    <x v="1"/>
    <x v="0"/>
    <x v="2"/>
  </r>
  <r>
    <n v="51"/>
    <x v="11"/>
    <x v="1"/>
    <x v="0"/>
    <n v="160"/>
    <x v="0"/>
    <n v="3"/>
    <n v="64669"/>
    <x v="1"/>
    <x v="0"/>
    <x v="2"/>
  </r>
  <r>
    <n v="50"/>
    <x v="10"/>
    <x v="4"/>
    <x v="0"/>
    <n v="158"/>
    <x v="0"/>
    <n v="4"/>
    <n v="63753"/>
    <x v="1"/>
    <x v="0"/>
    <x v="2"/>
  </r>
  <r>
    <n v="59"/>
    <x v="9"/>
    <x v="0"/>
    <x v="0"/>
    <n v="184"/>
    <x v="0"/>
    <n v="3"/>
    <n v="62015"/>
    <x v="1"/>
    <x v="0"/>
    <x v="2"/>
  </r>
  <r>
    <n v="56"/>
    <x v="11"/>
    <x v="1"/>
    <x v="0"/>
    <n v="177"/>
    <x v="0"/>
    <n v="4"/>
    <n v="50102"/>
    <x v="1"/>
    <x v="0"/>
    <x v="2"/>
  </r>
  <r>
    <n v="35"/>
    <x v="12"/>
    <x v="1"/>
    <x v="0"/>
    <n v="109"/>
    <x v="0"/>
    <n v="4"/>
    <n v="36518"/>
    <x v="2"/>
    <x v="0"/>
    <x v="2"/>
  </r>
  <r>
    <n v="67"/>
    <x v="0"/>
    <x v="0"/>
    <x v="0"/>
    <n v="214"/>
    <x v="0"/>
    <n v="2"/>
    <n v="113795"/>
    <x v="0"/>
    <x v="0"/>
    <x v="3"/>
  </r>
  <r>
    <n v="61"/>
    <x v="13"/>
    <x v="1"/>
    <x v="1"/>
    <n v="191"/>
    <x v="0"/>
    <n v="2"/>
    <n v="109226"/>
    <x v="0"/>
    <x v="0"/>
    <x v="3"/>
  </r>
  <r>
    <n v="61"/>
    <x v="13"/>
    <x v="1"/>
    <x v="1"/>
    <n v="192"/>
    <x v="0"/>
    <n v="4"/>
    <n v="106677"/>
    <x v="0"/>
    <x v="0"/>
    <x v="3"/>
  </r>
  <r>
    <n v="68"/>
    <x v="7"/>
    <x v="3"/>
    <x v="1"/>
    <n v="219"/>
    <x v="0"/>
    <n v="1"/>
    <n v="106390"/>
    <x v="0"/>
    <x v="0"/>
    <x v="3"/>
  </r>
  <r>
    <n v="69"/>
    <x v="3"/>
    <x v="3"/>
    <x v="0"/>
    <n v="223"/>
    <x v="0"/>
    <n v="3"/>
    <n v="94109"/>
    <x v="1"/>
    <x v="0"/>
    <x v="3"/>
  </r>
  <r>
    <n v="69"/>
    <x v="3"/>
    <x v="3"/>
    <x v="1"/>
    <n v="225"/>
    <x v="0"/>
    <n v="2"/>
    <n v="78721"/>
    <x v="1"/>
    <x v="0"/>
    <x v="3"/>
  </r>
  <r>
    <n v="65"/>
    <x v="9"/>
    <x v="0"/>
    <x v="0"/>
    <n v="205"/>
    <x v="0"/>
    <n v="2"/>
    <n v="72302"/>
    <x v="1"/>
    <x v="0"/>
    <x v="3"/>
  </r>
  <r>
    <n v="68"/>
    <x v="7"/>
    <x v="3"/>
    <x v="1"/>
    <n v="221"/>
    <x v="0"/>
    <n v="2"/>
    <n v="47770"/>
    <x v="2"/>
    <x v="0"/>
    <x v="3"/>
  </r>
  <r>
    <n v="70"/>
    <x v="14"/>
    <x v="0"/>
    <x v="1"/>
    <n v="229"/>
    <x v="0"/>
    <n v="1"/>
    <n v="40085"/>
    <x v="2"/>
    <x v="0"/>
    <x v="3"/>
  </r>
  <r>
    <n v="75"/>
    <x v="1"/>
    <x v="1"/>
    <x v="0"/>
    <n v="243"/>
    <x v="1"/>
    <n v="2"/>
    <n v="121132"/>
    <x v="0"/>
    <x v="0"/>
    <x v="0"/>
  </r>
  <r>
    <n v="14"/>
    <x v="0"/>
    <x v="0"/>
    <x v="0"/>
    <n v="45"/>
    <x v="1"/>
    <n v="4"/>
    <n v="119537"/>
    <x v="0"/>
    <x v="0"/>
    <x v="0"/>
  </r>
  <r>
    <n v="5"/>
    <x v="1"/>
    <x v="1"/>
    <x v="1"/>
    <n v="16"/>
    <x v="1"/>
    <n v="2"/>
    <n v="113918"/>
    <x v="0"/>
    <x v="0"/>
    <x v="0"/>
  </r>
  <r>
    <n v="12"/>
    <x v="5"/>
    <x v="2"/>
    <x v="0"/>
    <n v="38"/>
    <x v="1"/>
    <n v="1"/>
    <n v="107444"/>
    <x v="0"/>
    <x v="0"/>
    <x v="0"/>
  </r>
  <r>
    <n v="13"/>
    <x v="2"/>
    <x v="2"/>
    <x v="0"/>
    <n v="39"/>
    <x v="1"/>
    <n v="3"/>
    <n v="107088"/>
    <x v="0"/>
    <x v="0"/>
    <x v="0"/>
  </r>
  <r>
    <n v="18"/>
    <x v="12"/>
    <x v="1"/>
    <x v="0"/>
    <n v="57"/>
    <x v="1"/>
    <n v="3"/>
    <n v="106050"/>
    <x v="0"/>
    <x v="0"/>
    <x v="0"/>
  </r>
  <r>
    <n v="17"/>
    <x v="15"/>
    <x v="2"/>
    <x v="0"/>
    <n v="55"/>
    <x v="1"/>
    <n v="2"/>
    <n v="99506"/>
    <x v="1"/>
    <x v="0"/>
    <x v="0"/>
  </r>
  <r>
    <n v="68"/>
    <x v="7"/>
    <x v="3"/>
    <x v="0"/>
    <n v="220"/>
    <x v="1"/>
    <n v="3"/>
    <n v="98934"/>
    <x v="1"/>
    <x v="0"/>
    <x v="0"/>
  </r>
  <r>
    <n v="9"/>
    <x v="2"/>
    <x v="2"/>
    <x v="0"/>
    <n v="27"/>
    <x v="1"/>
    <n v="4"/>
    <n v="97718"/>
    <x v="1"/>
    <x v="0"/>
    <x v="0"/>
  </r>
  <r>
    <n v="10"/>
    <x v="2"/>
    <x v="2"/>
    <x v="1"/>
    <n v="30"/>
    <x v="1"/>
    <n v="1"/>
    <n v="96931"/>
    <x v="1"/>
    <x v="0"/>
    <x v="0"/>
  </r>
  <r>
    <n v="70"/>
    <x v="2"/>
    <x v="2"/>
    <x v="1"/>
    <n v="227"/>
    <x v="1"/>
    <n v="2"/>
    <n v="89592"/>
    <x v="1"/>
    <x v="0"/>
    <x v="0"/>
  </r>
  <r>
    <n v="69"/>
    <x v="3"/>
    <x v="3"/>
    <x v="0"/>
    <n v="224"/>
    <x v="1"/>
    <n v="2"/>
    <n v="89043"/>
    <x v="1"/>
    <x v="0"/>
    <x v="0"/>
  </r>
  <r>
    <n v="71"/>
    <x v="4"/>
    <x v="4"/>
    <x v="0"/>
    <n v="233"/>
    <x v="1"/>
    <n v="1"/>
    <n v="83168"/>
    <x v="1"/>
    <x v="0"/>
    <x v="0"/>
  </r>
  <r>
    <n v="1"/>
    <x v="2"/>
    <x v="2"/>
    <x v="0"/>
    <n v="2"/>
    <x v="1"/>
    <n v="1"/>
    <n v="82768"/>
    <x v="1"/>
    <x v="0"/>
    <x v="0"/>
  </r>
  <r>
    <n v="2"/>
    <x v="3"/>
    <x v="3"/>
    <x v="0"/>
    <n v="6"/>
    <x v="1"/>
    <n v="2"/>
    <n v="79706"/>
    <x v="1"/>
    <x v="0"/>
    <x v="0"/>
  </r>
  <r>
    <n v="74"/>
    <x v="5"/>
    <x v="2"/>
    <x v="1"/>
    <n v="239"/>
    <x v="1"/>
    <n v="4"/>
    <n v="75527"/>
    <x v="1"/>
    <x v="0"/>
    <x v="0"/>
  </r>
  <r>
    <n v="70"/>
    <x v="14"/>
    <x v="0"/>
    <x v="0"/>
    <n v="228"/>
    <x v="1"/>
    <n v="3"/>
    <n v="72541"/>
    <x v="1"/>
    <x v="0"/>
    <x v="0"/>
  </r>
  <r>
    <n v="6"/>
    <x v="2"/>
    <x v="2"/>
    <x v="1"/>
    <n v="19"/>
    <x v="1"/>
    <n v="2"/>
    <n v="45742"/>
    <x v="2"/>
    <x v="0"/>
    <x v="0"/>
  </r>
  <r>
    <n v="10"/>
    <x v="2"/>
    <x v="2"/>
    <x v="0"/>
    <n v="32"/>
    <x v="1"/>
    <n v="4"/>
    <n v="45114"/>
    <x v="2"/>
    <x v="0"/>
    <x v="0"/>
  </r>
  <r>
    <n v="3"/>
    <x v="0"/>
    <x v="0"/>
    <x v="0"/>
    <n v="11"/>
    <x v="1"/>
    <n v="1"/>
    <n v="40559"/>
    <x v="2"/>
    <x v="0"/>
    <x v="0"/>
  </r>
  <r>
    <n v="72"/>
    <x v="10"/>
    <x v="4"/>
    <x v="0"/>
    <n v="235"/>
    <x v="1"/>
    <n v="3"/>
    <n v="35917"/>
    <x v="2"/>
    <x v="0"/>
    <x v="0"/>
  </r>
  <r>
    <n v="22"/>
    <x v="0"/>
    <x v="0"/>
    <x v="0"/>
    <n v="66"/>
    <x v="1"/>
    <n v="4"/>
    <n v="114268"/>
    <x v="0"/>
    <x v="0"/>
    <x v="1"/>
  </r>
  <r>
    <n v="20"/>
    <x v="14"/>
    <x v="0"/>
    <x v="1"/>
    <n v="61"/>
    <x v="1"/>
    <n v="4"/>
    <n v="111225"/>
    <x v="0"/>
    <x v="0"/>
    <x v="1"/>
  </r>
  <r>
    <n v="25"/>
    <x v="9"/>
    <x v="0"/>
    <x v="0"/>
    <n v="79"/>
    <x v="1"/>
    <n v="4"/>
    <n v="109137"/>
    <x v="0"/>
    <x v="0"/>
    <x v="1"/>
  </r>
  <r>
    <n v="32"/>
    <x v="10"/>
    <x v="4"/>
    <x v="1"/>
    <n v="100"/>
    <x v="1"/>
    <n v="4"/>
    <n v="107540"/>
    <x v="0"/>
    <x v="0"/>
    <x v="1"/>
  </r>
  <r>
    <n v="23"/>
    <x v="8"/>
    <x v="4"/>
    <x v="0"/>
    <n v="73"/>
    <x v="1"/>
    <n v="4"/>
    <n v="107192"/>
    <x v="0"/>
    <x v="0"/>
    <x v="1"/>
  </r>
  <r>
    <n v="19"/>
    <x v="12"/>
    <x v="1"/>
    <x v="0"/>
    <n v="59"/>
    <x v="1"/>
    <n v="1"/>
    <n v="87470"/>
    <x v="1"/>
    <x v="0"/>
    <x v="1"/>
  </r>
  <r>
    <n v="36"/>
    <x v="10"/>
    <x v="4"/>
    <x v="1"/>
    <n v="112"/>
    <x v="1"/>
    <n v="2"/>
    <n v="76054"/>
    <x v="1"/>
    <x v="0"/>
    <x v="1"/>
  </r>
  <r>
    <n v="25"/>
    <x v="9"/>
    <x v="0"/>
    <x v="1"/>
    <n v="80"/>
    <x v="1"/>
    <n v="2"/>
    <n v="71052"/>
    <x v="1"/>
    <x v="0"/>
    <x v="1"/>
  </r>
  <r>
    <n v="22"/>
    <x v="0"/>
    <x v="0"/>
    <x v="0"/>
    <n v="69"/>
    <x v="1"/>
    <n v="4"/>
    <n v="58167"/>
    <x v="1"/>
    <x v="0"/>
    <x v="1"/>
  </r>
  <r>
    <n v="22"/>
    <x v="0"/>
    <x v="0"/>
    <x v="0"/>
    <n v="70"/>
    <x v="1"/>
    <n v="3"/>
    <n v="57669"/>
    <x v="1"/>
    <x v="0"/>
    <x v="1"/>
  </r>
  <r>
    <n v="27"/>
    <x v="5"/>
    <x v="2"/>
    <x v="0"/>
    <n v="87"/>
    <x v="1"/>
    <n v="3"/>
    <n v="51126"/>
    <x v="1"/>
    <x v="0"/>
    <x v="1"/>
  </r>
  <r>
    <n v="21"/>
    <x v="7"/>
    <x v="3"/>
    <x v="0"/>
    <n v="64"/>
    <x v="1"/>
    <n v="3"/>
    <n v="50714"/>
    <x v="1"/>
    <x v="0"/>
    <x v="1"/>
  </r>
  <r>
    <n v="68"/>
    <x v="7"/>
    <x v="3"/>
    <x v="1"/>
    <n v="218"/>
    <x v="1"/>
    <n v="2"/>
    <n v="107269"/>
    <x v="0"/>
    <x v="0"/>
    <x v="2"/>
  </r>
  <r>
    <n v="41"/>
    <x v="4"/>
    <x v="4"/>
    <x v="1"/>
    <n v="129"/>
    <x v="1"/>
    <n v="3"/>
    <n v="105158"/>
    <x v="0"/>
    <x v="0"/>
    <x v="2"/>
  </r>
  <r>
    <n v="58"/>
    <x v="14"/>
    <x v="0"/>
    <x v="0"/>
    <n v="182"/>
    <x v="1"/>
    <n v="1"/>
    <n v="103474"/>
    <x v="0"/>
    <x v="0"/>
    <x v="2"/>
  </r>
  <r>
    <n v="61"/>
    <x v="13"/>
    <x v="1"/>
    <x v="0"/>
    <n v="193"/>
    <x v="1"/>
    <n v="1"/>
    <n v="103444"/>
    <x v="0"/>
    <x v="0"/>
    <x v="2"/>
  </r>
  <r>
    <n v="65"/>
    <x v="9"/>
    <x v="0"/>
    <x v="1"/>
    <n v="203"/>
    <x v="1"/>
    <n v="2"/>
    <n v="102758"/>
    <x v="0"/>
    <x v="0"/>
    <x v="2"/>
  </r>
  <r>
    <n v="65"/>
    <x v="9"/>
    <x v="0"/>
    <x v="0"/>
    <n v="204"/>
    <x v="1"/>
    <n v="4"/>
    <n v="98645"/>
    <x v="1"/>
    <x v="0"/>
    <x v="2"/>
  </r>
  <r>
    <n v="62"/>
    <x v="14"/>
    <x v="0"/>
    <x v="1"/>
    <n v="194"/>
    <x v="1"/>
    <n v="1"/>
    <n v="91989"/>
    <x v="1"/>
    <x v="0"/>
    <x v="2"/>
  </r>
  <r>
    <n v="42"/>
    <x v="3"/>
    <x v="3"/>
    <x v="0"/>
    <n v="135"/>
    <x v="1"/>
    <n v="3"/>
    <n v="82524"/>
    <x v="1"/>
    <x v="0"/>
    <x v="2"/>
  </r>
  <r>
    <n v="49"/>
    <x v="1"/>
    <x v="1"/>
    <x v="0"/>
    <n v="154"/>
    <x v="1"/>
    <n v="2"/>
    <n v="79466"/>
    <x v="1"/>
    <x v="0"/>
    <x v="2"/>
  </r>
  <r>
    <n v="40"/>
    <x v="2"/>
    <x v="2"/>
    <x v="0"/>
    <n v="127"/>
    <x v="1"/>
    <n v="3"/>
    <n v="76014"/>
    <x v="1"/>
    <x v="0"/>
    <x v="2"/>
  </r>
  <r>
    <n v="41"/>
    <x v="4"/>
    <x v="4"/>
    <x v="1"/>
    <n v="130"/>
    <x v="1"/>
    <n v="4"/>
    <n v="73696"/>
    <x v="1"/>
    <x v="0"/>
    <x v="2"/>
  </r>
  <r>
    <n v="39"/>
    <x v="10"/>
    <x v="4"/>
    <x v="1"/>
    <n v="123"/>
    <x v="1"/>
    <n v="1"/>
    <n v="72821"/>
    <x v="1"/>
    <x v="0"/>
    <x v="2"/>
  </r>
  <r>
    <n v="37"/>
    <x v="3"/>
    <x v="3"/>
    <x v="0"/>
    <n v="117"/>
    <x v="1"/>
    <n v="4"/>
    <n v="69439"/>
    <x v="1"/>
    <x v="0"/>
    <x v="2"/>
  </r>
  <r>
    <n v="66"/>
    <x v="5"/>
    <x v="2"/>
    <x v="1"/>
    <n v="209"/>
    <x v="1"/>
    <n v="1"/>
    <n v="69059"/>
    <x v="1"/>
    <x v="0"/>
    <x v="2"/>
  </r>
  <r>
    <n v="62"/>
    <x v="6"/>
    <x v="1"/>
    <x v="0"/>
    <n v="195"/>
    <x v="1"/>
    <n v="1"/>
    <n v="65890"/>
    <x v="1"/>
    <x v="0"/>
    <x v="2"/>
  </r>
  <r>
    <n v="62"/>
    <x v="2"/>
    <x v="2"/>
    <x v="0"/>
    <n v="196"/>
    <x v="1"/>
    <n v="3"/>
    <n v="65656"/>
    <x v="1"/>
    <x v="0"/>
    <x v="2"/>
  </r>
  <r>
    <n v="66"/>
    <x v="5"/>
    <x v="2"/>
    <x v="0"/>
    <n v="210"/>
    <x v="1"/>
    <n v="2"/>
    <n v="64812"/>
    <x v="1"/>
    <x v="0"/>
    <x v="2"/>
  </r>
  <r>
    <n v="42"/>
    <x v="3"/>
    <x v="3"/>
    <x v="0"/>
    <n v="137"/>
    <x v="1"/>
    <n v="4"/>
    <n v="60771"/>
    <x v="1"/>
    <x v="0"/>
    <x v="2"/>
  </r>
  <r>
    <n v="44"/>
    <x v="10"/>
    <x v="4"/>
    <x v="1"/>
    <n v="144"/>
    <x v="1"/>
    <n v="4"/>
    <n v="59750"/>
    <x v="1"/>
    <x v="0"/>
    <x v="2"/>
  </r>
  <r>
    <n v="38"/>
    <x v="0"/>
    <x v="0"/>
    <x v="0"/>
    <n v="120"/>
    <x v="1"/>
    <n v="3"/>
    <n v="59706"/>
    <x v="1"/>
    <x v="0"/>
    <x v="2"/>
  </r>
  <r>
    <n v="37"/>
    <x v="0"/>
    <x v="0"/>
    <x v="0"/>
    <n v="119"/>
    <x v="1"/>
    <n v="2"/>
    <n v="58239"/>
    <x v="1"/>
    <x v="0"/>
    <x v="2"/>
  </r>
  <r>
    <n v="42"/>
    <x v="3"/>
    <x v="3"/>
    <x v="0"/>
    <n v="138"/>
    <x v="1"/>
    <n v="4"/>
    <n v="55431"/>
    <x v="1"/>
    <x v="0"/>
    <x v="2"/>
  </r>
  <r>
    <n v="39"/>
    <x v="10"/>
    <x v="4"/>
    <x v="1"/>
    <n v="124"/>
    <x v="1"/>
    <n v="4"/>
    <n v="47098"/>
    <x v="2"/>
    <x v="0"/>
    <x v="2"/>
  </r>
  <r>
    <n v="43"/>
    <x v="8"/>
    <x v="4"/>
    <x v="1"/>
    <n v="139"/>
    <x v="1"/>
    <n v="3"/>
    <n v="44546"/>
    <x v="2"/>
    <x v="0"/>
    <x v="2"/>
  </r>
  <r>
    <n v="39"/>
    <x v="10"/>
    <x v="4"/>
    <x v="0"/>
    <n v="125"/>
    <x v="1"/>
    <n v="2"/>
    <n v="40176"/>
    <x v="2"/>
    <x v="0"/>
    <x v="2"/>
  </r>
  <r>
    <n v="43"/>
    <x v="8"/>
    <x v="4"/>
    <x v="0"/>
    <n v="140"/>
    <x v="1"/>
    <n v="4"/>
    <n v="36448"/>
    <x v="2"/>
    <x v="0"/>
    <x v="2"/>
  </r>
  <r>
    <n v="56"/>
    <x v="4"/>
    <x v="4"/>
    <x v="1"/>
    <n v="174"/>
    <x v="1"/>
    <n v="4"/>
    <n v="117720"/>
    <x v="0"/>
    <x v="0"/>
    <x v="3"/>
  </r>
  <r>
    <n v="54"/>
    <x v="0"/>
    <x v="0"/>
    <x v="0"/>
    <n v="168"/>
    <x v="1"/>
    <n v="2"/>
    <n v="107094"/>
    <x v="0"/>
    <x v="0"/>
    <x v="3"/>
  </r>
  <r>
    <n v="56"/>
    <x v="2"/>
    <x v="2"/>
    <x v="1"/>
    <n v="175"/>
    <x v="1"/>
    <n v="4"/>
    <n v="97701"/>
    <x v="1"/>
    <x v="0"/>
    <x v="3"/>
  </r>
  <r>
    <n v="53"/>
    <x v="4"/>
    <x v="4"/>
    <x v="0"/>
    <n v="167"/>
    <x v="1"/>
    <n v="2"/>
    <n v="93210"/>
    <x v="1"/>
    <x v="0"/>
    <x v="3"/>
  </r>
  <r>
    <n v="52"/>
    <x v="6"/>
    <x v="1"/>
    <x v="0"/>
    <n v="164"/>
    <x v="1"/>
    <n v="1"/>
    <n v="66914"/>
    <x v="1"/>
    <x v="0"/>
    <x v="3"/>
  </r>
  <r>
    <n v="56"/>
    <x v="4"/>
    <x v="4"/>
    <x v="1"/>
    <n v="176"/>
    <x v="1"/>
    <n v="2"/>
    <n v="66870"/>
    <x v="1"/>
    <x v="0"/>
    <x v="3"/>
  </r>
  <r>
    <n v="55"/>
    <x v="5"/>
    <x v="2"/>
    <x v="0"/>
    <n v="172"/>
    <x v="1"/>
    <n v="4"/>
    <n v="63794"/>
    <x v="1"/>
    <x v="0"/>
    <x v="3"/>
  </r>
  <r>
    <n v="51"/>
    <x v="11"/>
    <x v="1"/>
    <x v="0"/>
    <n v="161"/>
    <x v="1"/>
    <n v="4"/>
    <n v="58850"/>
    <x v="1"/>
    <x v="0"/>
    <x v="3"/>
  </r>
  <r>
    <n v="49"/>
    <x v="1"/>
    <x v="1"/>
    <x v="0"/>
    <n v="156"/>
    <x v="1"/>
    <n v="2"/>
    <n v="35771"/>
    <x v="2"/>
    <x v="0"/>
    <x v="3"/>
  </r>
  <r>
    <n v="11"/>
    <x v="5"/>
    <x v="2"/>
    <x v="0"/>
    <n v="34"/>
    <x v="2"/>
    <n v="2"/>
    <n v="12415"/>
    <x v="3"/>
    <x v="1"/>
    <x v="4"/>
  </r>
  <r>
    <n v="13"/>
    <x v="2"/>
    <x v="2"/>
    <x v="0"/>
    <n v="41"/>
    <x v="2"/>
    <n v="4"/>
    <n v="12002"/>
    <x v="3"/>
    <x v="1"/>
    <x v="4"/>
  </r>
  <r>
    <n v="23"/>
    <x v="8"/>
    <x v="4"/>
    <x v="0"/>
    <n v="74"/>
    <x v="2"/>
    <n v="4"/>
    <n v="12000"/>
    <x v="3"/>
    <x v="1"/>
    <x v="4"/>
  </r>
  <r>
    <n v="21"/>
    <x v="7"/>
    <x v="3"/>
    <x v="1"/>
    <n v="65"/>
    <x v="2"/>
    <n v="1"/>
    <n v="11580"/>
    <x v="3"/>
    <x v="1"/>
    <x v="4"/>
  </r>
  <r>
    <n v="9"/>
    <x v="2"/>
    <x v="2"/>
    <x v="0"/>
    <n v="29"/>
    <x v="2"/>
    <n v="1"/>
    <n v="10743"/>
    <x v="3"/>
    <x v="1"/>
    <x v="4"/>
  </r>
  <r>
    <n v="2"/>
    <x v="3"/>
    <x v="3"/>
    <x v="0"/>
    <n v="7"/>
    <x v="2"/>
    <n v="1"/>
    <n v="10645"/>
    <x v="3"/>
    <x v="1"/>
    <x v="4"/>
  </r>
  <r>
    <n v="4"/>
    <x v="7"/>
    <x v="3"/>
    <x v="1"/>
    <n v="14"/>
    <x v="2"/>
    <n v="1"/>
    <n v="10625"/>
    <x v="3"/>
    <x v="1"/>
    <x v="4"/>
  </r>
  <r>
    <n v="13"/>
    <x v="2"/>
    <x v="2"/>
    <x v="0"/>
    <n v="42"/>
    <x v="2"/>
    <n v="1"/>
    <n v="10416"/>
    <x v="3"/>
    <x v="1"/>
    <x v="4"/>
  </r>
  <r>
    <n v="11"/>
    <x v="5"/>
    <x v="2"/>
    <x v="0"/>
    <n v="35"/>
    <x v="2"/>
    <n v="4"/>
    <n v="10346"/>
    <x v="3"/>
    <x v="1"/>
    <x v="4"/>
  </r>
  <r>
    <n v="8"/>
    <x v="5"/>
    <x v="2"/>
    <x v="1"/>
    <n v="24"/>
    <x v="2"/>
    <n v="2"/>
    <n v="9879"/>
    <x v="4"/>
    <x v="1"/>
    <x v="4"/>
  </r>
  <r>
    <n v="24"/>
    <x v="6"/>
    <x v="1"/>
    <x v="0"/>
    <n v="76"/>
    <x v="2"/>
    <n v="1"/>
    <n v="9551"/>
    <x v="4"/>
    <x v="1"/>
    <x v="4"/>
  </r>
  <r>
    <n v="3"/>
    <x v="0"/>
    <x v="0"/>
    <x v="0"/>
    <n v="12"/>
    <x v="2"/>
    <n v="4"/>
    <n v="9294"/>
    <x v="4"/>
    <x v="1"/>
    <x v="4"/>
  </r>
  <r>
    <n v="26"/>
    <x v="2"/>
    <x v="2"/>
    <x v="0"/>
    <n v="84"/>
    <x v="2"/>
    <n v="3"/>
    <n v="9192"/>
    <x v="4"/>
    <x v="1"/>
    <x v="4"/>
  </r>
  <r>
    <n v="33"/>
    <x v="7"/>
    <x v="3"/>
    <x v="0"/>
    <n v="103"/>
    <x v="2"/>
    <n v="3"/>
    <n v="9070"/>
    <x v="4"/>
    <x v="1"/>
    <x v="4"/>
  </r>
  <r>
    <n v="20"/>
    <x v="14"/>
    <x v="0"/>
    <x v="0"/>
    <n v="63"/>
    <x v="2"/>
    <n v="2"/>
    <n v="8320"/>
    <x v="4"/>
    <x v="1"/>
    <x v="4"/>
  </r>
  <r>
    <n v="7"/>
    <x v="8"/>
    <x v="4"/>
    <x v="0"/>
    <n v="21"/>
    <x v="2"/>
    <n v="2"/>
    <n v="8300"/>
    <x v="4"/>
    <x v="1"/>
    <x v="4"/>
  </r>
  <r>
    <n v="39"/>
    <x v="10"/>
    <x v="4"/>
    <x v="1"/>
    <n v="126"/>
    <x v="2"/>
    <n v="4"/>
    <n v="7788"/>
    <x v="4"/>
    <x v="1"/>
    <x v="4"/>
  </r>
  <r>
    <n v="40"/>
    <x v="2"/>
    <x v="2"/>
    <x v="0"/>
    <n v="128"/>
    <x v="2"/>
    <n v="4"/>
    <n v="7682"/>
    <x v="4"/>
    <x v="1"/>
    <x v="4"/>
  </r>
  <r>
    <n v="33"/>
    <x v="7"/>
    <x v="3"/>
    <x v="1"/>
    <n v="104"/>
    <x v="2"/>
    <n v="1"/>
    <n v="7465"/>
    <x v="4"/>
    <x v="1"/>
    <x v="4"/>
  </r>
  <r>
    <n v="18"/>
    <x v="12"/>
    <x v="1"/>
    <x v="1"/>
    <n v="58"/>
    <x v="2"/>
    <n v="2"/>
    <n v="7371"/>
    <x v="4"/>
    <x v="1"/>
    <x v="4"/>
  </r>
  <r>
    <n v="41"/>
    <x v="4"/>
    <x v="4"/>
    <x v="0"/>
    <n v="133"/>
    <x v="2"/>
    <n v="1"/>
    <n v="6600"/>
    <x v="4"/>
    <x v="1"/>
    <x v="4"/>
  </r>
  <r>
    <n v="28"/>
    <x v="13"/>
    <x v="1"/>
    <x v="1"/>
    <n v="90"/>
    <x v="2"/>
    <n v="3"/>
    <n v="5711"/>
    <x v="4"/>
    <x v="1"/>
    <x v="4"/>
  </r>
  <r>
    <n v="8"/>
    <x v="5"/>
    <x v="2"/>
    <x v="0"/>
    <n v="25"/>
    <x v="2"/>
    <n v="1"/>
    <n v="5685"/>
    <x v="4"/>
    <x v="1"/>
    <x v="4"/>
  </r>
  <r>
    <n v="36"/>
    <x v="10"/>
    <x v="4"/>
    <x v="1"/>
    <n v="113"/>
    <x v="2"/>
    <n v="1"/>
    <n v="5487"/>
    <x v="4"/>
    <x v="1"/>
    <x v="4"/>
  </r>
  <r>
    <n v="27"/>
    <x v="5"/>
    <x v="2"/>
    <x v="0"/>
    <n v="88"/>
    <x v="2"/>
    <n v="4"/>
    <n v="5336"/>
    <x v="4"/>
    <x v="1"/>
    <x v="4"/>
  </r>
  <r>
    <n v="45"/>
    <x v="14"/>
    <x v="0"/>
    <x v="0"/>
    <n v="146"/>
    <x v="3"/>
    <n v="3"/>
    <n v="25000"/>
    <x v="2"/>
    <x v="1"/>
    <x v="5"/>
  </r>
  <r>
    <n v="51"/>
    <x v="11"/>
    <x v="1"/>
    <x v="0"/>
    <n v="162"/>
    <x v="3"/>
    <n v="2"/>
    <n v="25000"/>
    <x v="2"/>
    <x v="1"/>
    <x v="5"/>
  </r>
  <r>
    <n v="54"/>
    <x v="0"/>
    <x v="0"/>
    <x v="0"/>
    <n v="169"/>
    <x v="3"/>
    <n v="3"/>
    <n v="25000"/>
    <x v="2"/>
    <x v="1"/>
    <x v="5"/>
  </r>
  <r>
    <n v="54"/>
    <x v="0"/>
    <x v="0"/>
    <x v="0"/>
    <n v="170"/>
    <x v="3"/>
    <n v="1"/>
    <n v="25000"/>
    <x v="2"/>
    <x v="1"/>
    <x v="5"/>
  </r>
  <r>
    <n v="66"/>
    <x v="5"/>
    <x v="2"/>
    <x v="0"/>
    <n v="211"/>
    <x v="3"/>
    <n v="2"/>
    <n v="25000"/>
    <x v="2"/>
    <x v="1"/>
    <x v="5"/>
  </r>
  <r>
    <n v="68"/>
    <x v="7"/>
    <x v="3"/>
    <x v="0"/>
    <n v="222"/>
    <x v="3"/>
    <n v="1"/>
    <n v="25000"/>
    <x v="2"/>
    <x v="1"/>
    <x v="5"/>
  </r>
  <r>
    <n v="69"/>
    <x v="3"/>
    <x v="3"/>
    <x v="0"/>
    <n v="226"/>
    <x v="3"/>
    <n v="3"/>
    <n v="25000"/>
    <x v="2"/>
    <x v="1"/>
    <x v="5"/>
  </r>
  <r>
    <n v="71"/>
    <x v="4"/>
    <x v="4"/>
    <x v="0"/>
    <n v="234"/>
    <x v="3"/>
    <n v="3"/>
    <n v="25000"/>
    <x v="2"/>
    <x v="1"/>
    <x v="5"/>
  </r>
  <r>
    <n v="73"/>
    <x v="7"/>
    <x v="3"/>
    <x v="0"/>
    <n v="237"/>
    <x v="3"/>
    <n v="2"/>
    <n v="25000"/>
    <x v="2"/>
    <x v="1"/>
    <x v="5"/>
  </r>
  <r>
    <n v="74"/>
    <x v="5"/>
    <x v="2"/>
    <x v="0"/>
    <n v="240"/>
    <x v="3"/>
    <n v="2"/>
    <n v="25000"/>
    <x v="2"/>
    <x v="1"/>
    <x v="5"/>
  </r>
  <r>
    <n v="75"/>
    <x v="1"/>
    <x v="1"/>
    <x v="0"/>
    <n v="244"/>
    <x v="3"/>
    <n v="3"/>
    <n v="25000"/>
    <x v="2"/>
    <x v="1"/>
    <x v="5"/>
  </r>
  <r>
    <n v="41"/>
    <x v="4"/>
    <x v="4"/>
    <x v="0"/>
    <n v="132"/>
    <x v="3"/>
    <n v="3"/>
    <n v="25000"/>
    <x v="2"/>
    <x v="1"/>
    <x v="5"/>
  </r>
  <r>
    <n v="43"/>
    <x v="8"/>
    <x v="4"/>
    <x v="0"/>
    <n v="141"/>
    <x v="3"/>
    <n v="1"/>
    <n v="25000"/>
    <x v="2"/>
    <x v="1"/>
    <x v="5"/>
  </r>
  <r>
    <n v="52"/>
    <x v="6"/>
    <x v="1"/>
    <x v="0"/>
    <n v="165"/>
    <x v="3"/>
    <n v="4"/>
    <n v="25000"/>
    <x v="2"/>
    <x v="1"/>
    <x v="5"/>
  </r>
  <r>
    <n v="52"/>
    <x v="6"/>
    <x v="1"/>
    <x v="0"/>
    <n v="166"/>
    <x v="3"/>
    <n v="3"/>
    <n v="25000"/>
    <x v="2"/>
    <x v="1"/>
    <x v="5"/>
  </r>
  <r>
    <n v="56"/>
    <x v="4"/>
    <x v="4"/>
    <x v="0"/>
    <n v="179"/>
    <x v="3"/>
    <n v="4"/>
    <n v="25000"/>
    <x v="2"/>
    <x v="1"/>
    <x v="5"/>
  </r>
  <r>
    <n v="59"/>
    <x v="9"/>
    <x v="0"/>
    <x v="0"/>
    <n v="185"/>
    <x v="3"/>
    <n v="1"/>
    <n v="25000"/>
    <x v="2"/>
    <x v="1"/>
    <x v="5"/>
  </r>
  <r>
    <n v="60"/>
    <x v="6"/>
    <x v="1"/>
    <x v="0"/>
    <n v="190"/>
    <x v="3"/>
    <n v="1"/>
    <n v="25000"/>
    <x v="2"/>
    <x v="1"/>
    <x v="5"/>
  </r>
  <r>
    <n v="63"/>
    <x v="9"/>
    <x v="0"/>
    <x v="0"/>
    <n v="197"/>
    <x v="3"/>
    <n v="3"/>
    <n v="25000"/>
    <x v="2"/>
    <x v="1"/>
    <x v="5"/>
  </r>
  <r>
    <n v="64"/>
    <x v="10"/>
    <x v="4"/>
    <x v="0"/>
    <n v="200"/>
    <x v="3"/>
    <n v="4"/>
    <n v="25000"/>
    <x v="2"/>
    <x v="1"/>
    <x v="5"/>
  </r>
  <r>
    <n v="65"/>
    <x v="9"/>
    <x v="0"/>
    <x v="0"/>
    <n v="206"/>
    <x v="3"/>
    <n v="3"/>
    <n v="25000"/>
    <x v="2"/>
    <x v="1"/>
    <x v="5"/>
  </r>
  <r>
    <n v="67"/>
    <x v="0"/>
    <x v="0"/>
    <x v="0"/>
    <n v="215"/>
    <x v="3"/>
    <n v="4"/>
    <n v="25000"/>
    <x v="2"/>
    <x v="1"/>
    <x v="5"/>
  </r>
  <r>
    <n v="70"/>
    <x v="14"/>
    <x v="0"/>
    <x v="0"/>
    <n v="230"/>
    <x v="3"/>
    <n v="4"/>
    <n v="25000"/>
    <x v="2"/>
    <x v="1"/>
    <x v="5"/>
  </r>
  <r>
    <n v="72"/>
    <x v="10"/>
    <x v="4"/>
    <x v="0"/>
    <n v="236"/>
    <x v="3"/>
    <n v="1"/>
    <n v="25000"/>
    <x v="2"/>
    <x v="1"/>
    <x v="5"/>
  </r>
  <r>
    <n v="41"/>
    <x v="4"/>
    <x v="4"/>
    <x v="1"/>
    <n v="131"/>
    <x v="3"/>
    <n v="3"/>
    <n v="25000"/>
    <x v="2"/>
    <x v="1"/>
    <x v="5"/>
  </r>
  <r>
    <n v="46"/>
    <x v="2"/>
    <x v="2"/>
    <x v="1"/>
    <n v="148"/>
    <x v="3"/>
    <n v="4"/>
    <n v="25000"/>
    <x v="2"/>
    <x v="1"/>
    <x v="5"/>
  </r>
  <r>
    <n v="54"/>
    <x v="0"/>
    <x v="0"/>
    <x v="1"/>
    <n v="171"/>
    <x v="3"/>
    <n v="4"/>
    <n v="25000"/>
    <x v="2"/>
    <x v="1"/>
    <x v="5"/>
  </r>
  <r>
    <n v="56"/>
    <x v="2"/>
    <x v="2"/>
    <x v="1"/>
    <n v="178"/>
    <x v="3"/>
    <n v="2"/>
    <n v="25000"/>
    <x v="2"/>
    <x v="1"/>
    <x v="5"/>
  </r>
  <r>
    <n v="57"/>
    <x v="2"/>
    <x v="2"/>
    <x v="1"/>
    <n v="180"/>
    <x v="3"/>
    <n v="4"/>
    <n v="25000"/>
    <x v="2"/>
    <x v="1"/>
    <x v="5"/>
  </r>
  <r>
    <n v="59"/>
    <x v="9"/>
    <x v="0"/>
    <x v="1"/>
    <n v="186"/>
    <x v="3"/>
    <n v="3"/>
    <n v="25000"/>
    <x v="2"/>
    <x v="1"/>
    <x v="5"/>
  </r>
  <r>
    <n v="64"/>
    <x v="10"/>
    <x v="4"/>
    <x v="1"/>
    <n v="198"/>
    <x v="3"/>
    <n v="4"/>
    <n v="25000"/>
    <x v="2"/>
    <x v="1"/>
    <x v="5"/>
  </r>
  <r>
    <n v="64"/>
    <x v="10"/>
    <x v="4"/>
    <x v="1"/>
    <n v="199"/>
    <x v="3"/>
    <n v="3"/>
    <n v="25000"/>
    <x v="2"/>
    <x v="1"/>
    <x v="5"/>
  </r>
  <r>
    <n v="70"/>
    <x v="14"/>
    <x v="0"/>
    <x v="1"/>
    <n v="231"/>
    <x v="3"/>
    <n v="2"/>
    <n v="25000"/>
    <x v="2"/>
    <x v="1"/>
    <x v="5"/>
  </r>
  <r>
    <n v="2"/>
    <x v="3"/>
    <x v="3"/>
    <x v="0"/>
    <n v="9"/>
    <x v="3"/>
    <n v="4"/>
    <n v="27136"/>
    <x v="2"/>
    <x v="2"/>
    <x v="6"/>
  </r>
  <r>
    <n v="55"/>
    <x v="5"/>
    <x v="2"/>
    <x v="1"/>
    <n v="173"/>
    <x v="4"/>
    <n v="3"/>
    <n v="19729"/>
    <x v="3"/>
    <x v="3"/>
    <x v="7"/>
  </r>
  <r>
    <n v="28"/>
    <x v="13"/>
    <x v="1"/>
    <x v="1"/>
    <n v="91"/>
    <x v="4"/>
    <n v="2"/>
    <n v="19359"/>
    <x v="3"/>
    <x v="3"/>
    <x v="7"/>
  </r>
  <r>
    <n v="33"/>
    <x v="7"/>
    <x v="3"/>
    <x v="0"/>
    <n v="105"/>
    <x v="4"/>
    <n v="2"/>
    <n v="19309"/>
    <x v="3"/>
    <x v="3"/>
    <x v="7"/>
  </r>
  <r>
    <n v="35"/>
    <x v="12"/>
    <x v="1"/>
    <x v="1"/>
    <n v="110"/>
    <x v="4"/>
    <n v="2"/>
    <n v="19155"/>
    <x v="3"/>
    <x v="3"/>
    <x v="7"/>
  </r>
  <r>
    <n v="26"/>
    <x v="2"/>
    <x v="2"/>
    <x v="1"/>
    <n v="85"/>
    <x v="4"/>
    <n v="4"/>
    <n v="18767"/>
    <x v="3"/>
    <x v="3"/>
    <x v="7"/>
  </r>
  <r>
    <n v="51"/>
    <x v="11"/>
    <x v="1"/>
    <x v="1"/>
    <n v="163"/>
    <x v="4"/>
    <n v="4"/>
    <n v="18730"/>
    <x v="3"/>
    <x v="3"/>
    <x v="7"/>
  </r>
  <r>
    <n v="31"/>
    <x v="11"/>
    <x v="1"/>
    <x v="0"/>
    <n v="97"/>
    <x v="4"/>
    <n v="2"/>
    <n v="18708"/>
    <x v="3"/>
    <x v="3"/>
    <x v="7"/>
  </r>
  <r>
    <n v="24"/>
    <x v="6"/>
    <x v="1"/>
    <x v="0"/>
    <n v="77"/>
    <x v="4"/>
    <n v="1"/>
    <n v="18449"/>
    <x v="3"/>
    <x v="3"/>
    <x v="7"/>
  </r>
  <r>
    <n v="28"/>
    <x v="13"/>
    <x v="1"/>
    <x v="0"/>
    <n v="92"/>
    <x v="4"/>
    <n v="1"/>
    <n v="18301"/>
    <x v="3"/>
    <x v="3"/>
    <x v="7"/>
  </r>
  <r>
    <n v="43"/>
    <x v="8"/>
    <x v="4"/>
    <x v="0"/>
    <n v="142"/>
    <x v="4"/>
    <n v="3"/>
    <n v="17782"/>
    <x v="3"/>
    <x v="3"/>
    <x v="7"/>
  </r>
  <r>
    <n v="38"/>
    <x v="0"/>
    <x v="0"/>
    <x v="0"/>
    <n v="121"/>
    <x v="4"/>
    <n v="4"/>
    <n v="17038"/>
    <x v="3"/>
    <x v="3"/>
    <x v="7"/>
  </r>
  <r>
    <n v="45"/>
    <x v="14"/>
    <x v="0"/>
    <x v="0"/>
    <n v="147"/>
    <x v="4"/>
    <n v="1"/>
    <n v="16798"/>
    <x v="3"/>
    <x v="3"/>
    <x v="7"/>
  </r>
  <r>
    <n v="44"/>
    <x v="10"/>
    <x v="4"/>
    <x v="0"/>
    <n v="145"/>
    <x v="4"/>
    <n v="2"/>
    <n v="16607"/>
    <x v="3"/>
    <x v="3"/>
    <x v="7"/>
  </r>
  <r>
    <n v="31"/>
    <x v="11"/>
    <x v="1"/>
    <x v="1"/>
    <n v="98"/>
    <x v="4"/>
    <n v="2"/>
    <n v="16591"/>
    <x v="3"/>
    <x v="3"/>
    <x v="7"/>
  </r>
  <r>
    <n v="47"/>
    <x v="5"/>
    <x v="2"/>
    <x v="0"/>
    <n v="150"/>
    <x v="4"/>
    <n v="4"/>
    <n v="16064"/>
    <x v="3"/>
    <x v="3"/>
    <x v="7"/>
  </r>
  <r>
    <n v="35"/>
    <x v="0"/>
    <x v="0"/>
    <x v="0"/>
    <n v="111"/>
    <x v="4"/>
    <n v="4"/>
    <n v="15634"/>
    <x v="3"/>
    <x v="3"/>
    <x v="7"/>
  </r>
  <r>
    <n v="27"/>
    <x v="5"/>
    <x v="2"/>
    <x v="0"/>
    <n v="89"/>
    <x v="4"/>
    <n v="1"/>
    <n v="15451"/>
    <x v="3"/>
    <x v="3"/>
    <x v="7"/>
  </r>
  <r>
    <n v="49"/>
    <x v="1"/>
    <x v="1"/>
    <x v="1"/>
    <n v="157"/>
    <x v="4"/>
    <n v="2"/>
    <n v="14952"/>
    <x v="3"/>
    <x v="3"/>
    <x v="7"/>
  </r>
  <r>
    <n v="36"/>
    <x v="10"/>
    <x v="4"/>
    <x v="0"/>
    <n v="114"/>
    <x v="4"/>
    <n v="3"/>
    <n v="14718"/>
    <x v="3"/>
    <x v="3"/>
    <x v="7"/>
  </r>
  <r>
    <n v="33"/>
    <x v="7"/>
    <x v="3"/>
    <x v="0"/>
    <n v="106"/>
    <x v="4"/>
    <n v="1"/>
    <n v="14311"/>
    <x v="3"/>
    <x v="3"/>
    <x v="7"/>
  </r>
  <r>
    <n v="31"/>
    <x v="11"/>
    <x v="1"/>
    <x v="0"/>
    <n v="99"/>
    <x v="4"/>
    <n v="1"/>
    <n v="13991"/>
    <x v="3"/>
    <x v="3"/>
    <x v="7"/>
  </r>
  <r>
    <n v="41"/>
    <x v="4"/>
    <x v="4"/>
    <x v="0"/>
    <n v="134"/>
    <x v="4"/>
    <n v="2"/>
    <n v="13672"/>
    <x v="3"/>
    <x v="3"/>
    <x v="7"/>
  </r>
  <r>
    <n v="30"/>
    <x v="6"/>
    <x v="1"/>
    <x v="1"/>
    <n v="96"/>
    <x v="4"/>
    <n v="2"/>
    <n v="13573"/>
    <x v="3"/>
    <x v="3"/>
    <x v="7"/>
  </r>
  <r>
    <n v="34"/>
    <x v="8"/>
    <x v="4"/>
    <x v="0"/>
    <n v="108"/>
    <x v="4"/>
    <n v="4"/>
    <n v="13097"/>
    <x v="3"/>
    <x v="3"/>
    <x v="7"/>
  </r>
  <r>
    <n v="28"/>
    <x v="13"/>
    <x v="1"/>
    <x v="1"/>
    <n v="93"/>
    <x v="4"/>
    <n v="2"/>
    <n v="12863"/>
    <x v="3"/>
    <x v="3"/>
    <x v="7"/>
  </r>
  <r>
    <n v="26"/>
    <x v="2"/>
    <x v="2"/>
    <x v="0"/>
    <n v="86"/>
    <x v="4"/>
    <n v="1"/>
    <n v="12424"/>
    <x v="3"/>
    <x v="3"/>
    <x v="7"/>
  </r>
  <r>
    <n v="57"/>
    <x v="2"/>
    <x v="2"/>
    <x v="0"/>
    <n v="181"/>
    <x v="4"/>
    <n v="1"/>
    <n v="12338"/>
    <x v="3"/>
    <x v="3"/>
    <x v="7"/>
  </r>
  <r>
    <n v="47"/>
    <x v="5"/>
    <x v="2"/>
    <x v="1"/>
    <n v="151"/>
    <x v="4"/>
    <n v="4"/>
    <n v="12167"/>
    <x v="3"/>
    <x v="3"/>
    <x v="7"/>
  </r>
  <r>
    <n v="59"/>
    <x v="9"/>
    <x v="0"/>
    <x v="0"/>
    <n v="187"/>
    <x v="4"/>
    <n v="3"/>
    <n v="12140"/>
    <x v="3"/>
    <x v="3"/>
    <x v="7"/>
  </r>
  <r>
    <n v="28"/>
    <x v="13"/>
    <x v="1"/>
    <x v="1"/>
    <n v="94"/>
    <x v="4"/>
    <n v="4"/>
    <n v="11308"/>
    <x v="3"/>
    <x v="3"/>
    <x v="7"/>
  </r>
  <r>
    <n v="38"/>
    <x v="0"/>
    <x v="0"/>
    <x v="0"/>
    <n v="122"/>
    <x v="4"/>
    <n v="2"/>
    <n v="11283"/>
    <x v="3"/>
    <x v="3"/>
    <x v="7"/>
  </r>
  <r>
    <n v="46"/>
    <x v="9"/>
    <x v="0"/>
    <x v="0"/>
    <n v="149"/>
    <x v="4"/>
    <n v="2"/>
    <n v="10365"/>
    <x v="3"/>
    <x v="3"/>
    <x v="7"/>
  </r>
  <r>
    <n v="4"/>
    <x v="7"/>
    <x v="3"/>
    <x v="1"/>
    <n v="15"/>
    <x v="0"/>
    <n v="2"/>
    <n v="72105"/>
    <x v="1"/>
    <x v="2"/>
    <x v="6"/>
  </r>
  <r>
    <n v="3"/>
    <x v="0"/>
    <x v="0"/>
    <x v="0"/>
    <n v="13"/>
    <x v="0"/>
    <n v="1"/>
    <n v="69341"/>
    <x v="1"/>
    <x v="2"/>
    <x v="6"/>
  </r>
  <r>
    <n v="7"/>
    <x v="8"/>
    <x v="4"/>
    <x v="0"/>
    <n v="23"/>
    <x v="0"/>
    <n v="1"/>
    <n v="52145"/>
    <x v="1"/>
    <x v="2"/>
    <x v="6"/>
  </r>
  <r>
    <n v="6"/>
    <x v="2"/>
    <x v="2"/>
    <x v="0"/>
    <n v="20"/>
    <x v="0"/>
    <n v="3"/>
    <n v="40443"/>
    <x v="2"/>
    <x v="2"/>
    <x v="6"/>
  </r>
  <r>
    <n v="1"/>
    <x v="2"/>
    <x v="2"/>
    <x v="0"/>
    <n v="3"/>
    <x v="0"/>
    <n v="2"/>
    <n v="28775"/>
    <x v="2"/>
    <x v="2"/>
    <x v="6"/>
  </r>
  <r>
    <n v="2"/>
    <x v="3"/>
    <x v="3"/>
    <x v="1"/>
    <n v="8"/>
    <x v="0"/>
    <n v="3"/>
    <n v="27217"/>
    <x v="2"/>
    <x v="2"/>
    <x v="6"/>
  </r>
  <r>
    <n v="19"/>
    <x v="9"/>
    <x v="0"/>
    <x v="1"/>
    <n v="60"/>
    <x v="0"/>
    <n v="3"/>
    <n v="80765"/>
    <x v="1"/>
    <x v="2"/>
    <x v="8"/>
  </r>
  <r>
    <n v="7"/>
    <x v="8"/>
    <x v="4"/>
    <x v="1"/>
    <n v="22"/>
    <x v="0"/>
    <n v="4"/>
    <n v="69743"/>
    <x v="1"/>
    <x v="2"/>
    <x v="8"/>
  </r>
  <r>
    <n v="8"/>
    <x v="5"/>
    <x v="2"/>
    <x v="0"/>
    <n v="26"/>
    <x v="0"/>
    <n v="4"/>
    <n v="68014"/>
    <x v="1"/>
    <x v="2"/>
    <x v="8"/>
  </r>
  <r>
    <n v="13"/>
    <x v="2"/>
    <x v="2"/>
    <x v="1"/>
    <n v="43"/>
    <x v="0"/>
    <n v="2"/>
    <n v="60185"/>
    <x v="1"/>
    <x v="2"/>
    <x v="8"/>
  </r>
  <r>
    <n v="11"/>
    <x v="5"/>
    <x v="2"/>
    <x v="0"/>
    <n v="36"/>
    <x v="0"/>
    <n v="1"/>
    <n v="59725"/>
    <x v="1"/>
    <x v="2"/>
    <x v="8"/>
  </r>
  <r>
    <n v="11"/>
    <x v="5"/>
    <x v="2"/>
    <x v="0"/>
    <n v="37"/>
    <x v="0"/>
    <n v="4"/>
    <n v="59708"/>
    <x v="1"/>
    <x v="2"/>
    <x v="8"/>
  </r>
  <r>
    <n v="17"/>
    <x v="15"/>
    <x v="2"/>
    <x v="0"/>
    <n v="56"/>
    <x v="0"/>
    <n v="3"/>
    <n v="51013"/>
    <x v="1"/>
    <x v="2"/>
    <x v="8"/>
  </r>
  <r>
    <n v="22"/>
    <x v="0"/>
    <x v="0"/>
    <x v="0"/>
    <n v="71"/>
    <x v="0"/>
    <n v="4"/>
    <n v="50200"/>
    <x v="1"/>
    <x v="2"/>
    <x v="8"/>
  </r>
  <r>
    <n v="14"/>
    <x v="0"/>
    <x v="0"/>
    <x v="1"/>
    <n v="49"/>
    <x v="0"/>
    <n v="3"/>
    <n v="42778"/>
    <x v="2"/>
    <x v="2"/>
    <x v="8"/>
  </r>
  <r>
    <n v="24"/>
    <x v="6"/>
    <x v="1"/>
    <x v="0"/>
    <n v="78"/>
    <x v="0"/>
    <n v="3"/>
    <n v="42667"/>
    <x v="2"/>
    <x v="2"/>
    <x v="8"/>
  </r>
  <r>
    <n v="22"/>
    <x v="0"/>
    <x v="0"/>
    <x v="0"/>
    <n v="72"/>
    <x v="0"/>
    <n v="3"/>
    <n v="36745"/>
    <x v="2"/>
    <x v="2"/>
    <x v="8"/>
  </r>
  <r>
    <n v="13"/>
    <x v="2"/>
    <x v="2"/>
    <x v="1"/>
    <n v="44"/>
    <x v="0"/>
    <n v="3"/>
    <n v="27262"/>
    <x v="2"/>
    <x v="2"/>
    <x v="8"/>
  </r>
  <r>
    <n v="16"/>
    <x v="4"/>
    <x v="4"/>
    <x v="0"/>
    <n v="54"/>
    <x v="0"/>
    <n v="1"/>
    <n v="26649"/>
    <x v="2"/>
    <x v="2"/>
    <x v="8"/>
  </r>
  <r>
    <n v="15"/>
    <x v="1"/>
    <x v="1"/>
    <x v="0"/>
    <n v="51"/>
    <x v="0"/>
    <n v="2"/>
    <n v="24553"/>
    <x v="3"/>
    <x v="2"/>
    <x v="8"/>
  </r>
  <r>
    <n v="64"/>
    <x v="10"/>
    <x v="4"/>
    <x v="0"/>
    <n v="201"/>
    <x v="0"/>
    <n v="2"/>
    <n v="32472"/>
    <x v="4"/>
    <x v="4"/>
    <x v="9"/>
  </r>
  <r>
    <n v="66"/>
    <x v="5"/>
    <x v="2"/>
    <x v="0"/>
    <n v="213"/>
    <x v="0"/>
    <n v="4"/>
    <n v="27317"/>
    <x v="4"/>
    <x v="4"/>
    <x v="9"/>
  </r>
  <r>
    <n v="59"/>
    <x v="9"/>
    <x v="0"/>
    <x v="0"/>
    <n v="188"/>
    <x v="0"/>
    <n v="3"/>
    <n v="11957"/>
    <x v="4"/>
    <x v="4"/>
    <x v="9"/>
  </r>
  <r>
    <n v="64"/>
    <x v="10"/>
    <x v="4"/>
    <x v="1"/>
    <n v="202"/>
    <x v="0"/>
    <n v="2"/>
    <n v="17898"/>
    <x v="4"/>
    <x v="4"/>
    <x v="9"/>
  </r>
  <r>
    <n v="65"/>
    <x v="9"/>
    <x v="0"/>
    <x v="1"/>
    <n v="207"/>
    <x v="0"/>
    <n v="3"/>
    <n v="14687"/>
    <x v="4"/>
    <x v="4"/>
    <x v="9"/>
  </r>
  <r>
    <n v="65"/>
    <x v="9"/>
    <x v="0"/>
    <x v="1"/>
    <n v="208"/>
    <x v="0"/>
    <n v="4"/>
    <n v="25770"/>
    <x v="4"/>
    <x v="4"/>
    <x v="9"/>
  </r>
  <r>
    <n v="66"/>
    <x v="5"/>
    <x v="2"/>
    <x v="1"/>
    <n v="212"/>
    <x v="0"/>
    <n v="4"/>
    <n v="13661"/>
    <x v="4"/>
    <x v="4"/>
    <x v="9"/>
  </r>
  <r>
    <n v="67"/>
    <x v="0"/>
    <x v="0"/>
    <x v="1"/>
    <n v="216"/>
    <x v="0"/>
    <n v="1"/>
    <n v="17588"/>
    <x v="4"/>
    <x v="4"/>
    <x v="9"/>
  </r>
  <r>
    <n v="67"/>
    <x v="0"/>
    <x v="0"/>
    <x v="1"/>
    <n v="217"/>
    <x v="0"/>
    <n v="4"/>
    <n v="20870"/>
    <x v="4"/>
    <x v="4"/>
    <x v="9"/>
  </r>
  <r>
    <n v="1"/>
    <x v="2"/>
    <x v="2"/>
    <x v="0"/>
    <n v="4"/>
    <x v="0"/>
    <n v="1"/>
    <n v="25000"/>
    <x v="2"/>
    <x v="2"/>
    <x v="8"/>
  </r>
  <r>
    <n v="70"/>
    <x v="14"/>
    <x v="0"/>
    <x v="0"/>
    <n v="232"/>
    <x v="0"/>
    <n v="1"/>
    <n v="25000"/>
    <x v="2"/>
    <x v="2"/>
    <x v="8"/>
  </r>
  <r>
    <n v="73"/>
    <x v="0"/>
    <x v="0"/>
    <x v="0"/>
    <n v="238"/>
    <x v="0"/>
    <n v="3"/>
    <n v="25000"/>
    <x v="2"/>
    <x v="2"/>
    <x v="8"/>
  </r>
  <r>
    <n v="74"/>
    <x v="5"/>
    <x v="2"/>
    <x v="0"/>
    <n v="242"/>
    <x v="0"/>
    <n v="4"/>
    <n v="25000"/>
    <x v="2"/>
    <x v="2"/>
    <x v="8"/>
  </r>
  <r>
    <n v="74"/>
    <x v="5"/>
    <x v="2"/>
    <x v="1"/>
    <n v="241"/>
    <x v="0"/>
    <n v="3"/>
    <n v="25000"/>
    <x v="2"/>
    <x v="2"/>
    <x v="8"/>
  </r>
  <r>
    <n v="75"/>
    <x v="1"/>
    <x v="1"/>
    <x v="1"/>
    <n v="245"/>
    <x v="0"/>
    <n v="2"/>
    <n v="25000"/>
    <x v="2"/>
    <x v="2"/>
    <x v="8"/>
  </r>
</pivotCacheRecords>
</file>

<file path=xl/pivotCache/pivotCacheRecords2.xml><?xml version="1.0" encoding="utf-8"?>
<pivotCacheRecords xmlns="http://schemas.openxmlformats.org/spreadsheetml/2006/main" xmlns:r="http://schemas.openxmlformats.org/officeDocument/2006/relationships" count="245">
  <r>
    <n v="9"/>
    <x v="0"/>
    <x v="0"/>
    <x v="0"/>
    <n v="28"/>
    <s v="1. Core Mkt Auto Plat"/>
    <n v="1"/>
    <n v="62105"/>
    <x v="0"/>
    <x v="0"/>
    <x v="0"/>
    <x v="0"/>
  </r>
  <r>
    <n v="10"/>
    <x v="0"/>
    <x v="0"/>
    <x v="0"/>
    <n v="31"/>
    <s v="1. Core Mkt Auto Plat"/>
    <n v="1"/>
    <n v="49412"/>
    <x v="1"/>
    <x v="0"/>
    <x v="0"/>
    <x v="0"/>
  </r>
  <r>
    <n v="14"/>
    <x v="1"/>
    <x v="1"/>
    <x v="0"/>
    <n v="45"/>
    <s v="2. Core Sales Auto Plat"/>
    <n v="4"/>
    <n v="119537"/>
    <x v="2"/>
    <x v="0"/>
    <x v="0"/>
    <x v="0"/>
  </r>
  <r>
    <n v="15"/>
    <x v="2"/>
    <x v="2"/>
    <x v="0"/>
    <n v="50"/>
    <s v="1. Core Mkt Auto Plat"/>
    <n v="1"/>
    <n v="58876"/>
    <x v="0"/>
    <x v="0"/>
    <x v="0"/>
    <x v="0"/>
  </r>
  <r>
    <n v="70"/>
    <x v="3"/>
    <x v="1"/>
    <x v="0"/>
    <n v="228"/>
    <s v="2. Core Sales Auto Plat"/>
    <n v="3"/>
    <n v="72541"/>
    <x v="0"/>
    <x v="0"/>
    <x v="0"/>
    <x v="0"/>
  </r>
  <r>
    <n v="19"/>
    <x v="4"/>
    <x v="2"/>
    <x v="0"/>
    <n v="59"/>
    <s v="2. Core Sales Auto Plat"/>
    <n v="1"/>
    <n v="87470"/>
    <x v="0"/>
    <x v="0"/>
    <x v="1"/>
    <x v="0"/>
  </r>
  <r>
    <n v="22"/>
    <x v="1"/>
    <x v="1"/>
    <x v="0"/>
    <n v="66"/>
    <s v="2. Core Sales Auto Plat"/>
    <n v="4"/>
    <n v="114268"/>
    <x v="2"/>
    <x v="0"/>
    <x v="1"/>
    <x v="0"/>
  </r>
  <r>
    <n v="24"/>
    <x v="5"/>
    <x v="2"/>
    <x v="0"/>
    <n v="75"/>
    <s v="1. Core Mkt Auto Plat"/>
    <n v="2"/>
    <n v="111070"/>
    <x v="2"/>
    <x v="0"/>
    <x v="1"/>
    <x v="0"/>
  </r>
  <r>
    <n v="25"/>
    <x v="6"/>
    <x v="1"/>
    <x v="0"/>
    <n v="79"/>
    <s v="2. Core Sales Auto Plat"/>
    <n v="4"/>
    <n v="109137"/>
    <x v="2"/>
    <x v="0"/>
    <x v="1"/>
    <x v="0"/>
  </r>
  <r>
    <n v="35"/>
    <x v="4"/>
    <x v="2"/>
    <x v="0"/>
    <n v="109"/>
    <s v="1. Core Mkt Auto Plat"/>
    <n v="4"/>
    <n v="36518"/>
    <x v="1"/>
    <x v="0"/>
    <x v="2"/>
    <x v="0"/>
  </r>
  <r>
    <n v="37"/>
    <x v="1"/>
    <x v="1"/>
    <x v="0"/>
    <n v="118"/>
    <s v="1. Core Mkt Auto Plat"/>
    <n v="3"/>
    <n v="69116"/>
    <x v="0"/>
    <x v="0"/>
    <x v="2"/>
    <x v="0"/>
  </r>
  <r>
    <n v="58"/>
    <x v="3"/>
    <x v="1"/>
    <x v="0"/>
    <n v="182"/>
    <s v="2. Core Sales Auto Plat"/>
    <n v="1"/>
    <n v="103474"/>
    <x v="2"/>
    <x v="0"/>
    <x v="2"/>
    <x v="0"/>
  </r>
  <r>
    <n v="60"/>
    <x v="6"/>
    <x v="1"/>
    <x v="0"/>
    <n v="189"/>
    <s v="1. Core Mkt Auto Plat"/>
    <n v="3"/>
    <n v="64942"/>
    <x v="0"/>
    <x v="0"/>
    <x v="2"/>
    <x v="0"/>
  </r>
  <r>
    <n v="62"/>
    <x v="5"/>
    <x v="2"/>
    <x v="0"/>
    <n v="195"/>
    <s v="2. Core Sales Auto Plat"/>
    <n v="1"/>
    <n v="65890"/>
    <x v="0"/>
    <x v="0"/>
    <x v="2"/>
    <x v="0"/>
  </r>
  <r>
    <n v="65"/>
    <x v="6"/>
    <x v="1"/>
    <x v="0"/>
    <n v="204"/>
    <s v="2. Core Sales Auto Plat"/>
    <n v="4"/>
    <n v="98645"/>
    <x v="0"/>
    <x v="0"/>
    <x v="2"/>
    <x v="0"/>
  </r>
  <r>
    <n v="55"/>
    <x v="7"/>
    <x v="0"/>
    <x v="0"/>
    <n v="172"/>
    <s v="2. Core Sales Auto Plat"/>
    <n v="4"/>
    <n v="63794"/>
    <x v="0"/>
    <x v="0"/>
    <x v="3"/>
    <x v="0"/>
  </r>
  <r>
    <n v="65"/>
    <x v="6"/>
    <x v="1"/>
    <x v="0"/>
    <n v="205"/>
    <s v="1. Core Mkt Auto Plat"/>
    <n v="2"/>
    <n v="72302"/>
    <x v="0"/>
    <x v="0"/>
    <x v="3"/>
    <x v="0"/>
  </r>
  <r>
    <n v="2"/>
    <x v="8"/>
    <x v="3"/>
    <x v="0"/>
    <n v="7"/>
    <s v="3. Mobile Add-on"/>
    <n v="1"/>
    <n v="10645"/>
    <x v="3"/>
    <x v="1"/>
    <x v="4"/>
    <x v="0"/>
  </r>
  <r>
    <n v="8"/>
    <x v="7"/>
    <x v="0"/>
    <x v="0"/>
    <n v="25"/>
    <s v="3. Mobile Add-on"/>
    <n v="1"/>
    <n v="5685"/>
    <x v="4"/>
    <x v="1"/>
    <x v="4"/>
    <x v="0"/>
  </r>
  <r>
    <n v="11"/>
    <x v="7"/>
    <x v="0"/>
    <x v="0"/>
    <n v="34"/>
    <s v="3. Mobile Add-on"/>
    <n v="2"/>
    <n v="12415"/>
    <x v="3"/>
    <x v="1"/>
    <x v="4"/>
    <x v="0"/>
  </r>
  <r>
    <n v="13"/>
    <x v="0"/>
    <x v="0"/>
    <x v="0"/>
    <n v="42"/>
    <s v="3. Mobile Add-on"/>
    <n v="1"/>
    <n v="10416"/>
    <x v="3"/>
    <x v="1"/>
    <x v="4"/>
    <x v="0"/>
  </r>
  <r>
    <n v="23"/>
    <x v="9"/>
    <x v="4"/>
    <x v="0"/>
    <n v="74"/>
    <s v="3. Mobile Add-on"/>
    <n v="4"/>
    <n v="12000"/>
    <x v="3"/>
    <x v="1"/>
    <x v="4"/>
    <x v="0"/>
  </r>
  <r>
    <n v="33"/>
    <x v="10"/>
    <x v="3"/>
    <x v="0"/>
    <n v="103"/>
    <s v="3. Mobile Add-on"/>
    <n v="3"/>
    <n v="9070"/>
    <x v="4"/>
    <x v="1"/>
    <x v="4"/>
    <x v="0"/>
  </r>
  <r>
    <n v="45"/>
    <x v="3"/>
    <x v="1"/>
    <x v="0"/>
    <n v="146"/>
    <s v="4. Org Chart Data"/>
    <n v="3"/>
    <n v="25000"/>
    <x v="1"/>
    <x v="1"/>
    <x v="5"/>
    <x v="0"/>
  </r>
  <r>
    <n v="51"/>
    <x v="11"/>
    <x v="2"/>
    <x v="0"/>
    <n v="162"/>
    <s v="4. Org Chart Data"/>
    <n v="2"/>
    <n v="25000"/>
    <x v="1"/>
    <x v="1"/>
    <x v="5"/>
    <x v="0"/>
  </r>
  <r>
    <n v="52"/>
    <x v="5"/>
    <x v="2"/>
    <x v="0"/>
    <n v="165"/>
    <s v="4. Org Chart Data"/>
    <n v="4"/>
    <n v="25000"/>
    <x v="1"/>
    <x v="1"/>
    <x v="5"/>
    <x v="0"/>
  </r>
  <r>
    <n v="60"/>
    <x v="5"/>
    <x v="2"/>
    <x v="0"/>
    <n v="190"/>
    <s v="4. Org Chart Data"/>
    <n v="1"/>
    <n v="25000"/>
    <x v="1"/>
    <x v="1"/>
    <x v="5"/>
    <x v="0"/>
  </r>
  <r>
    <n v="75"/>
    <x v="2"/>
    <x v="2"/>
    <x v="0"/>
    <n v="244"/>
    <s v="4. Org Chart Data"/>
    <n v="3"/>
    <n v="25000"/>
    <x v="1"/>
    <x v="1"/>
    <x v="5"/>
    <x v="0"/>
  </r>
  <r>
    <n v="31"/>
    <x v="11"/>
    <x v="2"/>
    <x v="0"/>
    <n v="97"/>
    <s v="5. Add-on Seats"/>
    <n v="2"/>
    <n v="18708"/>
    <x v="3"/>
    <x v="2"/>
    <x v="6"/>
    <x v="0"/>
  </r>
  <r>
    <n v="34"/>
    <x v="9"/>
    <x v="4"/>
    <x v="0"/>
    <n v="108"/>
    <s v="5. Add-on Seats"/>
    <n v="4"/>
    <n v="13097"/>
    <x v="3"/>
    <x v="2"/>
    <x v="6"/>
    <x v="0"/>
  </r>
  <r>
    <n v="41"/>
    <x v="12"/>
    <x v="4"/>
    <x v="0"/>
    <n v="134"/>
    <s v="5. Add-on Seats"/>
    <n v="2"/>
    <n v="13672"/>
    <x v="3"/>
    <x v="2"/>
    <x v="6"/>
    <x v="0"/>
  </r>
  <r>
    <n v="45"/>
    <x v="3"/>
    <x v="1"/>
    <x v="0"/>
    <n v="147"/>
    <s v="5. Add-on Seats"/>
    <n v="1"/>
    <n v="16798"/>
    <x v="3"/>
    <x v="2"/>
    <x v="6"/>
    <x v="0"/>
  </r>
  <r>
    <n v="46"/>
    <x v="6"/>
    <x v="1"/>
    <x v="0"/>
    <n v="149"/>
    <s v="5. Add-on Seats"/>
    <n v="2"/>
    <n v="10365"/>
    <x v="3"/>
    <x v="2"/>
    <x v="6"/>
    <x v="0"/>
  </r>
  <r>
    <n v="47"/>
    <x v="7"/>
    <x v="0"/>
    <x v="0"/>
    <n v="150"/>
    <s v="5. Add-on Seats"/>
    <n v="4"/>
    <n v="16064"/>
    <x v="3"/>
    <x v="2"/>
    <x v="6"/>
    <x v="0"/>
  </r>
  <r>
    <n v="59"/>
    <x v="6"/>
    <x v="1"/>
    <x v="0"/>
    <n v="187"/>
    <s v="5. Add-on Seats"/>
    <n v="3"/>
    <n v="12140"/>
    <x v="3"/>
    <x v="2"/>
    <x v="6"/>
    <x v="0"/>
  </r>
  <r>
    <n v="64"/>
    <x v="13"/>
    <x v="4"/>
    <x v="0"/>
    <n v="201"/>
    <s v="1. Core Mkt Auto Plat"/>
    <n v="2"/>
    <n v="32472"/>
    <x v="4"/>
    <x v="3"/>
    <x v="7"/>
    <x v="0"/>
  </r>
  <r>
    <n v="66"/>
    <x v="7"/>
    <x v="0"/>
    <x v="0"/>
    <n v="213"/>
    <s v="1. Core Mkt Auto Plat"/>
    <n v="4"/>
    <n v="27317"/>
    <x v="4"/>
    <x v="3"/>
    <x v="7"/>
    <x v="0"/>
  </r>
  <r>
    <n v="11"/>
    <x v="7"/>
    <x v="0"/>
    <x v="0"/>
    <n v="37"/>
    <s v="1. Core Mkt Auto Plat"/>
    <n v="4"/>
    <n v="59708"/>
    <x v="0"/>
    <x v="4"/>
    <x v="8"/>
    <x v="0"/>
  </r>
  <r>
    <n v="16"/>
    <x v="12"/>
    <x v="4"/>
    <x v="0"/>
    <n v="54"/>
    <s v="1. Core Mkt Auto Plat"/>
    <n v="1"/>
    <n v="26649"/>
    <x v="1"/>
    <x v="4"/>
    <x v="8"/>
    <x v="0"/>
  </r>
  <r>
    <n v="22"/>
    <x v="1"/>
    <x v="1"/>
    <x v="0"/>
    <n v="72"/>
    <s v="1. Core Mkt Auto Plat"/>
    <n v="3"/>
    <n v="36745"/>
    <x v="1"/>
    <x v="4"/>
    <x v="8"/>
    <x v="0"/>
  </r>
  <r>
    <n v="1"/>
    <x v="0"/>
    <x v="0"/>
    <x v="0"/>
    <n v="2"/>
    <s v="2. Core Sales Auto Plat"/>
    <n v="1"/>
    <n v="82768"/>
    <x v="0"/>
    <x v="0"/>
    <x v="0"/>
    <x v="1"/>
  </r>
  <r>
    <n v="10"/>
    <x v="0"/>
    <x v="0"/>
    <x v="0"/>
    <n v="32"/>
    <s v="2. Core Sales Auto Plat"/>
    <n v="4"/>
    <n v="45114"/>
    <x v="1"/>
    <x v="0"/>
    <x v="0"/>
    <x v="1"/>
  </r>
  <r>
    <n v="69"/>
    <x v="8"/>
    <x v="3"/>
    <x v="0"/>
    <n v="224"/>
    <s v="2. Core Sales Auto Plat"/>
    <n v="2"/>
    <n v="89043"/>
    <x v="0"/>
    <x v="0"/>
    <x v="0"/>
    <x v="1"/>
  </r>
  <r>
    <n v="71"/>
    <x v="12"/>
    <x v="4"/>
    <x v="0"/>
    <n v="233"/>
    <s v="2. Core Sales Auto Plat"/>
    <n v="1"/>
    <n v="83168"/>
    <x v="0"/>
    <x v="0"/>
    <x v="0"/>
    <x v="1"/>
  </r>
  <r>
    <n v="22"/>
    <x v="1"/>
    <x v="1"/>
    <x v="0"/>
    <n v="70"/>
    <s v="2. Core Sales Auto Plat"/>
    <n v="3"/>
    <n v="57669"/>
    <x v="0"/>
    <x v="0"/>
    <x v="1"/>
    <x v="1"/>
  </r>
  <r>
    <n v="23"/>
    <x v="9"/>
    <x v="4"/>
    <x v="0"/>
    <n v="73"/>
    <s v="2. Core Sales Auto Plat"/>
    <n v="4"/>
    <n v="107192"/>
    <x v="2"/>
    <x v="0"/>
    <x v="1"/>
    <x v="1"/>
  </r>
  <r>
    <n v="37"/>
    <x v="1"/>
    <x v="1"/>
    <x v="0"/>
    <n v="119"/>
    <s v="2. Core Sales Auto Plat"/>
    <n v="2"/>
    <n v="58239"/>
    <x v="0"/>
    <x v="0"/>
    <x v="2"/>
    <x v="1"/>
  </r>
  <r>
    <n v="42"/>
    <x v="8"/>
    <x v="3"/>
    <x v="0"/>
    <n v="135"/>
    <s v="2. Core Sales Auto Plat"/>
    <n v="3"/>
    <n v="82524"/>
    <x v="0"/>
    <x v="0"/>
    <x v="2"/>
    <x v="1"/>
  </r>
  <r>
    <n v="42"/>
    <x v="8"/>
    <x v="3"/>
    <x v="0"/>
    <n v="137"/>
    <s v="2. Core Sales Auto Plat"/>
    <n v="4"/>
    <n v="60771"/>
    <x v="0"/>
    <x v="0"/>
    <x v="2"/>
    <x v="1"/>
  </r>
  <r>
    <n v="48"/>
    <x v="1"/>
    <x v="1"/>
    <x v="0"/>
    <n v="152"/>
    <s v="1. Core Mkt Auto Plat"/>
    <n v="1"/>
    <n v="110852"/>
    <x v="2"/>
    <x v="0"/>
    <x v="2"/>
    <x v="1"/>
  </r>
  <r>
    <n v="49"/>
    <x v="2"/>
    <x v="2"/>
    <x v="0"/>
    <n v="154"/>
    <s v="2. Core Sales Auto Plat"/>
    <n v="2"/>
    <n v="79466"/>
    <x v="0"/>
    <x v="0"/>
    <x v="2"/>
    <x v="1"/>
  </r>
  <r>
    <n v="50"/>
    <x v="13"/>
    <x v="4"/>
    <x v="0"/>
    <n v="158"/>
    <s v="1. Core Mkt Auto Plat"/>
    <n v="4"/>
    <n v="63753"/>
    <x v="0"/>
    <x v="0"/>
    <x v="2"/>
    <x v="1"/>
  </r>
  <r>
    <n v="56"/>
    <x v="11"/>
    <x v="2"/>
    <x v="0"/>
    <n v="177"/>
    <s v="1. Core Mkt Auto Plat"/>
    <n v="4"/>
    <n v="50102"/>
    <x v="0"/>
    <x v="0"/>
    <x v="2"/>
    <x v="1"/>
  </r>
  <r>
    <n v="61"/>
    <x v="14"/>
    <x v="2"/>
    <x v="0"/>
    <n v="193"/>
    <s v="2. Core Sales Auto Plat"/>
    <n v="1"/>
    <n v="103444"/>
    <x v="2"/>
    <x v="0"/>
    <x v="2"/>
    <x v="1"/>
  </r>
  <r>
    <n v="62"/>
    <x v="0"/>
    <x v="0"/>
    <x v="0"/>
    <n v="196"/>
    <s v="2. Core Sales Auto Plat"/>
    <n v="3"/>
    <n v="65656"/>
    <x v="0"/>
    <x v="0"/>
    <x v="2"/>
    <x v="1"/>
  </r>
  <r>
    <n v="51"/>
    <x v="11"/>
    <x v="2"/>
    <x v="0"/>
    <n v="161"/>
    <s v="2. Core Sales Auto Plat"/>
    <n v="4"/>
    <n v="58850"/>
    <x v="0"/>
    <x v="0"/>
    <x v="3"/>
    <x v="1"/>
  </r>
  <r>
    <n v="53"/>
    <x v="12"/>
    <x v="4"/>
    <x v="0"/>
    <n v="167"/>
    <s v="2. Core Sales Auto Plat"/>
    <n v="2"/>
    <n v="93210"/>
    <x v="0"/>
    <x v="0"/>
    <x v="3"/>
    <x v="1"/>
  </r>
  <r>
    <n v="26"/>
    <x v="0"/>
    <x v="0"/>
    <x v="0"/>
    <n v="84"/>
    <s v="3. Mobile Add-on"/>
    <n v="3"/>
    <n v="9192"/>
    <x v="4"/>
    <x v="1"/>
    <x v="4"/>
    <x v="1"/>
  </r>
  <r>
    <n v="27"/>
    <x v="7"/>
    <x v="0"/>
    <x v="0"/>
    <n v="88"/>
    <s v="3. Mobile Add-on"/>
    <n v="4"/>
    <n v="5336"/>
    <x v="4"/>
    <x v="1"/>
    <x v="4"/>
    <x v="1"/>
  </r>
  <r>
    <n v="54"/>
    <x v="1"/>
    <x v="1"/>
    <x v="0"/>
    <n v="169"/>
    <s v="4. Org Chart Data"/>
    <n v="3"/>
    <n v="25000"/>
    <x v="1"/>
    <x v="1"/>
    <x v="5"/>
    <x v="1"/>
  </r>
  <r>
    <n v="56"/>
    <x v="12"/>
    <x v="4"/>
    <x v="0"/>
    <n v="179"/>
    <s v="4. Org Chart Data"/>
    <n v="4"/>
    <n v="25000"/>
    <x v="1"/>
    <x v="1"/>
    <x v="5"/>
    <x v="1"/>
  </r>
  <r>
    <n v="63"/>
    <x v="6"/>
    <x v="1"/>
    <x v="0"/>
    <n v="197"/>
    <s v="4. Org Chart Data"/>
    <n v="3"/>
    <n v="25000"/>
    <x v="1"/>
    <x v="1"/>
    <x v="5"/>
    <x v="1"/>
  </r>
  <r>
    <n v="71"/>
    <x v="12"/>
    <x v="4"/>
    <x v="0"/>
    <n v="234"/>
    <s v="4. Org Chart Data"/>
    <n v="3"/>
    <n v="25000"/>
    <x v="1"/>
    <x v="1"/>
    <x v="5"/>
    <x v="1"/>
  </r>
  <r>
    <n v="74"/>
    <x v="7"/>
    <x v="0"/>
    <x v="0"/>
    <n v="240"/>
    <s v="4. Org Chart Data"/>
    <n v="2"/>
    <n v="25000"/>
    <x v="1"/>
    <x v="1"/>
    <x v="5"/>
    <x v="1"/>
  </r>
  <r>
    <n v="24"/>
    <x v="5"/>
    <x v="2"/>
    <x v="0"/>
    <n v="77"/>
    <s v="5. Add-on Seats"/>
    <n v="1"/>
    <n v="18449"/>
    <x v="3"/>
    <x v="2"/>
    <x v="6"/>
    <x v="1"/>
  </r>
  <r>
    <n v="28"/>
    <x v="14"/>
    <x v="2"/>
    <x v="0"/>
    <n v="92"/>
    <s v="5. Add-on Seats"/>
    <n v="1"/>
    <n v="18301"/>
    <x v="3"/>
    <x v="2"/>
    <x v="6"/>
    <x v="1"/>
  </r>
  <r>
    <n v="3"/>
    <x v="1"/>
    <x v="1"/>
    <x v="0"/>
    <n v="13"/>
    <s v="1. Core Mkt Auto Plat"/>
    <n v="1"/>
    <n v="69341"/>
    <x v="0"/>
    <x v="4"/>
    <x v="9"/>
    <x v="1"/>
  </r>
  <r>
    <n v="6"/>
    <x v="0"/>
    <x v="0"/>
    <x v="0"/>
    <n v="20"/>
    <s v="1. Core Mkt Auto Plat"/>
    <n v="3"/>
    <n v="40443"/>
    <x v="1"/>
    <x v="4"/>
    <x v="9"/>
    <x v="1"/>
  </r>
  <r>
    <n v="1"/>
    <x v="0"/>
    <x v="0"/>
    <x v="0"/>
    <n v="4"/>
    <s v="1. Core Mkt Auto Plat"/>
    <n v="1"/>
    <n v="25000"/>
    <x v="1"/>
    <x v="4"/>
    <x v="8"/>
    <x v="1"/>
  </r>
  <r>
    <n v="15"/>
    <x v="2"/>
    <x v="2"/>
    <x v="0"/>
    <n v="51"/>
    <s v="1. Core Mkt Auto Plat"/>
    <n v="2"/>
    <n v="24553"/>
    <x v="3"/>
    <x v="4"/>
    <x v="8"/>
    <x v="1"/>
  </r>
  <r>
    <n v="74"/>
    <x v="7"/>
    <x v="0"/>
    <x v="0"/>
    <n v="242"/>
    <s v="1. Core Mkt Auto Plat"/>
    <n v="4"/>
    <n v="25000"/>
    <x v="1"/>
    <x v="4"/>
    <x v="8"/>
    <x v="1"/>
  </r>
  <r>
    <n v="2"/>
    <x v="8"/>
    <x v="3"/>
    <x v="0"/>
    <n v="5"/>
    <s v="1. Core Mkt Auto Plat"/>
    <n v="1"/>
    <n v="85279"/>
    <x v="0"/>
    <x v="0"/>
    <x v="0"/>
    <x v="2"/>
  </r>
  <r>
    <n v="3"/>
    <x v="1"/>
    <x v="1"/>
    <x v="0"/>
    <n v="11"/>
    <s v="2. Core Sales Auto Plat"/>
    <n v="1"/>
    <n v="40559"/>
    <x v="1"/>
    <x v="0"/>
    <x v="0"/>
    <x v="2"/>
  </r>
  <r>
    <n v="6"/>
    <x v="0"/>
    <x v="0"/>
    <x v="0"/>
    <n v="18"/>
    <s v="1. Core Mkt Auto Plat"/>
    <n v="4"/>
    <n v="94005"/>
    <x v="0"/>
    <x v="0"/>
    <x v="0"/>
    <x v="2"/>
  </r>
  <r>
    <n v="11"/>
    <x v="7"/>
    <x v="0"/>
    <x v="0"/>
    <n v="33"/>
    <s v="1. Core Mkt Auto Plat"/>
    <n v="2"/>
    <n v="55803"/>
    <x v="0"/>
    <x v="0"/>
    <x v="0"/>
    <x v="2"/>
  </r>
  <r>
    <n v="14"/>
    <x v="1"/>
    <x v="1"/>
    <x v="0"/>
    <n v="46"/>
    <s v="1. Core Mkt Auto Plat"/>
    <n v="3"/>
    <n v="118953"/>
    <x v="2"/>
    <x v="0"/>
    <x v="0"/>
    <x v="2"/>
  </r>
  <r>
    <n v="75"/>
    <x v="2"/>
    <x v="2"/>
    <x v="0"/>
    <n v="243"/>
    <s v="2. Core Sales Auto Plat"/>
    <n v="2"/>
    <n v="121132"/>
    <x v="2"/>
    <x v="0"/>
    <x v="0"/>
    <x v="2"/>
  </r>
  <r>
    <n v="21"/>
    <x v="10"/>
    <x v="3"/>
    <x v="0"/>
    <n v="64"/>
    <s v="2. Core Sales Auto Plat"/>
    <n v="3"/>
    <n v="50714"/>
    <x v="0"/>
    <x v="0"/>
    <x v="1"/>
    <x v="2"/>
  </r>
  <r>
    <n v="27"/>
    <x v="7"/>
    <x v="0"/>
    <x v="0"/>
    <n v="87"/>
    <s v="2. Core Sales Auto Plat"/>
    <n v="3"/>
    <n v="51126"/>
    <x v="0"/>
    <x v="0"/>
    <x v="1"/>
    <x v="2"/>
  </r>
  <r>
    <n v="32"/>
    <x v="13"/>
    <x v="4"/>
    <x v="0"/>
    <n v="101"/>
    <s v="1. Core Mkt Auto Plat"/>
    <n v="1"/>
    <n v="56270"/>
    <x v="0"/>
    <x v="0"/>
    <x v="1"/>
    <x v="2"/>
  </r>
  <r>
    <n v="33"/>
    <x v="10"/>
    <x v="3"/>
    <x v="0"/>
    <n v="102"/>
    <s v="1. Core Mkt Auto Plat"/>
    <n v="3"/>
    <n v="98791"/>
    <x v="0"/>
    <x v="0"/>
    <x v="1"/>
    <x v="2"/>
  </r>
  <r>
    <n v="43"/>
    <x v="9"/>
    <x v="4"/>
    <x v="0"/>
    <n v="140"/>
    <s v="2. Core Sales Auto Plat"/>
    <n v="4"/>
    <n v="36448"/>
    <x v="1"/>
    <x v="0"/>
    <x v="2"/>
    <x v="2"/>
  </r>
  <r>
    <n v="51"/>
    <x v="11"/>
    <x v="2"/>
    <x v="0"/>
    <n v="160"/>
    <s v="1. Core Mkt Auto Plat"/>
    <n v="3"/>
    <n v="64669"/>
    <x v="0"/>
    <x v="0"/>
    <x v="2"/>
    <x v="2"/>
  </r>
  <r>
    <n v="66"/>
    <x v="7"/>
    <x v="0"/>
    <x v="0"/>
    <n v="210"/>
    <s v="2. Core Sales Auto Plat"/>
    <n v="2"/>
    <n v="64812"/>
    <x v="0"/>
    <x v="0"/>
    <x v="2"/>
    <x v="2"/>
  </r>
  <r>
    <n v="3"/>
    <x v="1"/>
    <x v="1"/>
    <x v="0"/>
    <n v="12"/>
    <s v="3. Mobile Add-on"/>
    <n v="4"/>
    <n v="9294"/>
    <x v="4"/>
    <x v="1"/>
    <x v="4"/>
    <x v="2"/>
  </r>
  <r>
    <n v="7"/>
    <x v="9"/>
    <x v="4"/>
    <x v="0"/>
    <n v="21"/>
    <s v="3. Mobile Add-on"/>
    <n v="2"/>
    <n v="8300"/>
    <x v="4"/>
    <x v="1"/>
    <x v="4"/>
    <x v="2"/>
  </r>
  <r>
    <n v="9"/>
    <x v="0"/>
    <x v="0"/>
    <x v="0"/>
    <n v="29"/>
    <s v="3. Mobile Add-on"/>
    <n v="1"/>
    <n v="10743"/>
    <x v="3"/>
    <x v="1"/>
    <x v="4"/>
    <x v="2"/>
  </r>
  <r>
    <n v="13"/>
    <x v="0"/>
    <x v="0"/>
    <x v="0"/>
    <n v="41"/>
    <s v="3. Mobile Add-on"/>
    <n v="4"/>
    <n v="12002"/>
    <x v="3"/>
    <x v="1"/>
    <x v="4"/>
    <x v="2"/>
  </r>
  <r>
    <n v="40"/>
    <x v="0"/>
    <x v="0"/>
    <x v="0"/>
    <n v="128"/>
    <s v="3. Mobile Add-on"/>
    <n v="4"/>
    <n v="7682"/>
    <x v="4"/>
    <x v="1"/>
    <x v="4"/>
    <x v="2"/>
  </r>
  <r>
    <n v="66"/>
    <x v="7"/>
    <x v="0"/>
    <x v="0"/>
    <n v="211"/>
    <s v="4. Org Chart Data"/>
    <n v="2"/>
    <n v="25000"/>
    <x v="1"/>
    <x v="1"/>
    <x v="5"/>
    <x v="2"/>
  </r>
  <r>
    <n v="67"/>
    <x v="1"/>
    <x v="1"/>
    <x v="0"/>
    <n v="215"/>
    <s v="4. Org Chart Data"/>
    <n v="4"/>
    <n v="25000"/>
    <x v="1"/>
    <x v="1"/>
    <x v="5"/>
    <x v="2"/>
  </r>
  <r>
    <n v="68"/>
    <x v="10"/>
    <x v="3"/>
    <x v="0"/>
    <n v="222"/>
    <s v="4. Org Chart Data"/>
    <n v="1"/>
    <n v="25000"/>
    <x v="1"/>
    <x v="1"/>
    <x v="5"/>
    <x v="2"/>
  </r>
  <r>
    <n v="72"/>
    <x v="13"/>
    <x v="4"/>
    <x v="0"/>
    <n v="236"/>
    <s v="4. Org Chart Data"/>
    <n v="1"/>
    <n v="25000"/>
    <x v="1"/>
    <x v="1"/>
    <x v="5"/>
    <x v="2"/>
  </r>
  <r>
    <n v="27"/>
    <x v="7"/>
    <x v="0"/>
    <x v="0"/>
    <n v="89"/>
    <s v="5. Add-on Seats"/>
    <n v="1"/>
    <n v="15451"/>
    <x v="3"/>
    <x v="2"/>
    <x v="6"/>
    <x v="2"/>
  </r>
  <r>
    <n v="38"/>
    <x v="1"/>
    <x v="1"/>
    <x v="0"/>
    <n v="121"/>
    <s v="5. Add-on Seats"/>
    <n v="4"/>
    <n v="17038"/>
    <x v="3"/>
    <x v="2"/>
    <x v="6"/>
    <x v="2"/>
  </r>
  <r>
    <n v="38"/>
    <x v="1"/>
    <x v="1"/>
    <x v="0"/>
    <n v="122"/>
    <s v="5. Add-on Seats"/>
    <n v="2"/>
    <n v="11283"/>
    <x v="3"/>
    <x v="2"/>
    <x v="6"/>
    <x v="2"/>
  </r>
  <r>
    <n v="57"/>
    <x v="0"/>
    <x v="0"/>
    <x v="0"/>
    <n v="181"/>
    <s v="5. Add-on Seats"/>
    <n v="1"/>
    <n v="12338"/>
    <x v="3"/>
    <x v="2"/>
    <x v="6"/>
    <x v="2"/>
  </r>
  <r>
    <n v="8"/>
    <x v="7"/>
    <x v="0"/>
    <x v="0"/>
    <n v="26"/>
    <s v="1. Core Mkt Auto Plat"/>
    <n v="4"/>
    <n v="68014"/>
    <x v="0"/>
    <x v="4"/>
    <x v="8"/>
    <x v="2"/>
  </r>
  <r>
    <n v="24"/>
    <x v="5"/>
    <x v="2"/>
    <x v="0"/>
    <n v="78"/>
    <s v="1. Core Mkt Auto Plat"/>
    <n v="3"/>
    <n v="42667"/>
    <x v="1"/>
    <x v="4"/>
    <x v="8"/>
    <x v="2"/>
  </r>
  <r>
    <n v="70"/>
    <x v="3"/>
    <x v="1"/>
    <x v="0"/>
    <n v="232"/>
    <s v="1. Core Mkt Auto Plat"/>
    <n v="1"/>
    <n v="25000"/>
    <x v="1"/>
    <x v="4"/>
    <x v="8"/>
    <x v="2"/>
  </r>
  <r>
    <n v="73"/>
    <x v="1"/>
    <x v="1"/>
    <x v="0"/>
    <n v="238"/>
    <s v="1. Core Mkt Auto Plat"/>
    <n v="3"/>
    <n v="25000"/>
    <x v="1"/>
    <x v="4"/>
    <x v="8"/>
    <x v="2"/>
  </r>
  <r>
    <n v="3"/>
    <x v="1"/>
    <x v="1"/>
    <x v="0"/>
    <n v="10"/>
    <s v="1. Core Mkt Auto Plat"/>
    <n v="4"/>
    <n v="74715"/>
    <x v="0"/>
    <x v="0"/>
    <x v="0"/>
    <x v="3"/>
  </r>
  <r>
    <n v="9"/>
    <x v="0"/>
    <x v="0"/>
    <x v="0"/>
    <n v="27"/>
    <s v="2. Core Sales Auto Plat"/>
    <n v="4"/>
    <n v="97718"/>
    <x v="0"/>
    <x v="0"/>
    <x v="0"/>
    <x v="3"/>
  </r>
  <r>
    <n v="12"/>
    <x v="7"/>
    <x v="0"/>
    <x v="0"/>
    <n v="38"/>
    <s v="2. Core Sales Auto Plat"/>
    <n v="1"/>
    <n v="107444"/>
    <x v="2"/>
    <x v="0"/>
    <x v="0"/>
    <x v="3"/>
  </r>
  <r>
    <n v="13"/>
    <x v="0"/>
    <x v="0"/>
    <x v="0"/>
    <n v="39"/>
    <s v="2. Core Sales Auto Plat"/>
    <n v="3"/>
    <n v="107088"/>
    <x v="2"/>
    <x v="0"/>
    <x v="0"/>
    <x v="3"/>
  </r>
  <r>
    <n v="14"/>
    <x v="1"/>
    <x v="1"/>
    <x v="0"/>
    <n v="47"/>
    <s v="1. Core Mkt Auto Plat"/>
    <n v="1"/>
    <n v="90201"/>
    <x v="0"/>
    <x v="0"/>
    <x v="0"/>
    <x v="3"/>
  </r>
  <r>
    <n v="18"/>
    <x v="4"/>
    <x v="2"/>
    <x v="0"/>
    <n v="57"/>
    <s v="2. Core Sales Auto Plat"/>
    <n v="3"/>
    <n v="106050"/>
    <x v="2"/>
    <x v="0"/>
    <x v="0"/>
    <x v="3"/>
  </r>
  <r>
    <n v="68"/>
    <x v="10"/>
    <x v="3"/>
    <x v="0"/>
    <n v="220"/>
    <s v="2. Core Sales Auto Plat"/>
    <n v="3"/>
    <n v="98934"/>
    <x v="0"/>
    <x v="0"/>
    <x v="0"/>
    <x v="3"/>
  </r>
  <r>
    <n v="72"/>
    <x v="13"/>
    <x v="4"/>
    <x v="0"/>
    <n v="235"/>
    <s v="2. Core Sales Auto Plat"/>
    <n v="3"/>
    <n v="35917"/>
    <x v="1"/>
    <x v="0"/>
    <x v="0"/>
    <x v="3"/>
  </r>
  <r>
    <n v="20"/>
    <x v="8"/>
    <x v="3"/>
    <x v="0"/>
    <n v="62"/>
    <s v="1. Core Mkt Auto Plat"/>
    <n v="2"/>
    <n v="89386"/>
    <x v="0"/>
    <x v="0"/>
    <x v="1"/>
    <x v="3"/>
  </r>
  <r>
    <n v="22"/>
    <x v="1"/>
    <x v="1"/>
    <x v="0"/>
    <n v="69"/>
    <s v="2. Core Sales Auto Plat"/>
    <n v="4"/>
    <n v="58167"/>
    <x v="0"/>
    <x v="0"/>
    <x v="1"/>
    <x v="3"/>
  </r>
  <r>
    <n v="25"/>
    <x v="6"/>
    <x v="1"/>
    <x v="0"/>
    <n v="81"/>
    <s v="1. Core Mkt Auto Plat"/>
    <n v="4"/>
    <n v="58870"/>
    <x v="0"/>
    <x v="0"/>
    <x v="1"/>
    <x v="3"/>
  </r>
  <r>
    <n v="37"/>
    <x v="8"/>
    <x v="3"/>
    <x v="0"/>
    <n v="117"/>
    <s v="2. Core Sales Auto Plat"/>
    <n v="4"/>
    <n v="69439"/>
    <x v="0"/>
    <x v="0"/>
    <x v="2"/>
    <x v="3"/>
  </r>
  <r>
    <n v="38"/>
    <x v="1"/>
    <x v="1"/>
    <x v="0"/>
    <n v="120"/>
    <s v="2. Core Sales Auto Plat"/>
    <n v="3"/>
    <n v="59706"/>
    <x v="0"/>
    <x v="0"/>
    <x v="2"/>
    <x v="3"/>
  </r>
  <r>
    <n v="39"/>
    <x v="13"/>
    <x v="4"/>
    <x v="0"/>
    <n v="125"/>
    <s v="2. Core Sales Auto Plat"/>
    <n v="2"/>
    <n v="40176"/>
    <x v="1"/>
    <x v="0"/>
    <x v="2"/>
    <x v="3"/>
  </r>
  <r>
    <n v="59"/>
    <x v="6"/>
    <x v="1"/>
    <x v="0"/>
    <n v="183"/>
    <s v="1. Core Mkt Auto Plat"/>
    <n v="3"/>
    <n v="120451"/>
    <x v="2"/>
    <x v="0"/>
    <x v="2"/>
    <x v="3"/>
  </r>
  <r>
    <n v="49"/>
    <x v="2"/>
    <x v="2"/>
    <x v="0"/>
    <n v="156"/>
    <s v="2. Core Sales Auto Plat"/>
    <n v="2"/>
    <n v="35771"/>
    <x v="1"/>
    <x v="0"/>
    <x v="3"/>
    <x v="3"/>
  </r>
  <r>
    <n v="52"/>
    <x v="5"/>
    <x v="2"/>
    <x v="0"/>
    <n v="164"/>
    <s v="2. Core Sales Auto Plat"/>
    <n v="1"/>
    <n v="66914"/>
    <x v="0"/>
    <x v="0"/>
    <x v="3"/>
    <x v="3"/>
  </r>
  <r>
    <n v="69"/>
    <x v="8"/>
    <x v="3"/>
    <x v="0"/>
    <n v="223"/>
    <s v="1. Core Mkt Auto Plat"/>
    <n v="3"/>
    <n v="94109"/>
    <x v="0"/>
    <x v="0"/>
    <x v="3"/>
    <x v="3"/>
  </r>
  <r>
    <n v="20"/>
    <x v="3"/>
    <x v="1"/>
    <x v="0"/>
    <n v="63"/>
    <s v="3. Mobile Add-on"/>
    <n v="2"/>
    <n v="8320"/>
    <x v="4"/>
    <x v="1"/>
    <x v="4"/>
    <x v="3"/>
  </r>
  <r>
    <n v="24"/>
    <x v="5"/>
    <x v="2"/>
    <x v="0"/>
    <n v="76"/>
    <s v="3. Mobile Add-on"/>
    <n v="1"/>
    <n v="9551"/>
    <x v="4"/>
    <x v="1"/>
    <x v="4"/>
    <x v="3"/>
  </r>
  <r>
    <n v="41"/>
    <x v="12"/>
    <x v="4"/>
    <x v="0"/>
    <n v="132"/>
    <s v="4. Org Chart Data"/>
    <n v="3"/>
    <n v="25000"/>
    <x v="1"/>
    <x v="1"/>
    <x v="5"/>
    <x v="3"/>
  </r>
  <r>
    <n v="43"/>
    <x v="9"/>
    <x v="4"/>
    <x v="0"/>
    <n v="141"/>
    <s v="4. Org Chart Data"/>
    <n v="1"/>
    <n v="25000"/>
    <x v="1"/>
    <x v="1"/>
    <x v="5"/>
    <x v="3"/>
  </r>
  <r>
    <n v="52"/>
    <x v="5"/>
    <x v="2"/>
    <x v="0"/>
    <n v="166"/>
    <s v="4. Org Chart Data"/>
    <n v="3"/>
    <n v="25000"/>
    <x v="1"/>
    <x v="1"/>
    <x v="5"/>
    <x v="3"/>
  </r>
  <r>
    <n v="59"/>
    <x v="6"/>
    <x v="1"/>
    <x v="0"/>
    <n v="185"/>
    <s v="4. Org Chart Data"/>
    <n v="1"/>
    <n v="25000"/>
    <x v="1"/>
    <x v="1"/>
    <x v="5"/>
    <x v="3"/>
  </r>
  <r>
    <n v="64"/>
    <x v="13"/>
    <x v="4"/>
    <x v="0"/>
    <n v="200"/>
    <s v="4. Org Chart Data"/>
    <n v="4"/>
    <n v="25000"/>
    <x v="1"/>
    <x v="1"/>
    <x v="5"/>
    <x v="3"/>
  </r>
  <r>
    <n v="65"/>
    <x v="6"/>
    <x v="1"/>
    <x v="0"/>
    <n v="206"/>
    <s v="4. Org Chart Data"/>
    <n v="3"/>
    <n v="25000"/>
    <x v="1"/>
    <x v="1"/>
    <x v="5"/>
    <x v="3"/>
  </r>
  <r>
    <n v="31"/>
    <x v="11"/>
    <x v="2"/>
    <x v="0"/>
    <n v="99"/>
    <s v="5. Add-on Seats"/>
    <n v="1"/>
    <n v="13991"/>
    <x v="3"/>
    <x v="2"/>
    <x v="6"/>
    <x v="3"/>
  </r>
  <r>
    <n v="33"/>
    <x v="10"/>
    <x v="3"/>
    <x v="0"/>
    <n v="105"/>
    <s v="5. Add-on Seats"/>
    <n v="2"/>
    <n v="19309"/>
    <x v="3"/>
    <x v="2"/>
    <x v="6"/>
    <x v="3"/>
  </r>
  <r>
    <n v="59"/>
    <x v="6"/>
    <x v="1"/>
    <x v="0"/>
    <n v="188"/>
    <s v="1. Core Mkt Auto Plat"/>
    <n v="3"/>
    <n v="11957"/>
    <x v="4"/>
    <x v="3"/>
    <x v="7"/>
    <x v="3"/>
  </r>
  <r>
    <n v="1"/>
    <x v="0"/>
    <x v="0"/>
    <x v="0"/>
    <n v="3"/>
    <s v="1. Core Mkt Auto Plat"/>
    <n v="2"/>
    <n v="28775"/>
    <x v="1"/>
    <x v="4"/>
    <x v="9"/>
    <x v="3"/>
  </r>
  <r>
    <n v="11"/>
    <x v="7"/>
    <x v="0"/>
    <x v="0"/>
    <n v="36"/>
    <s v="1. Core Mkt Auto Plat"/>
    <n v="1"/>
    <n v="59725"/>
    <x v="0"/>
    <x v="4"/>
    <x v="8"/>
    <x v="3"/>
  </r>
  <r>
    <n v="17"/>
    <x v="15"/>
    <x v="0"/>
    <x v="0"/>
    <n v="56"/>
    <s v="1. Core Mkt Auto Plat"/>
    <n v="3"/>
    <n v="51013"/>
    <x v="0"/>
    <x v="4"/>
    <x v="8"/>
    <x v="3"/>
  </r>
  <r>
    <n v="2"/>
    <x v="8"/>
    <x v="3"/>
    <x v="0"/>
    <n v="6"/>
    <s v="2. Core Sales Auto Plat"/>
    <n v="2"/>
    <n v="79706"/>
    <x v="0"/>
    <x v="0"/>
    <x v="0"/>
    <x v="4"/>
  </r>
  <r>
    <n v="5"/>
    <x v="2"/>
    <x v="2"/>
    <x v="0"/>
    <n v="17"/>
    <s v="1. Core Mkt Auto Plat"/>
    <n v="2"/>
    <n v="109784"/>
    <x v="2"/>
    <x v="0"/>
    <x v="0"/>
    <x v="4"/>
  </r>
  <r>
    <n v="13"/>
    <x v="0"/>
    <x v="0"/>
    <x v="0"/>
    <n v="40"/>
    <s v="1. Core Mkt Auto Plat"/>
    <n v="1"/>
    <n v="37527"/>
    <x v="1"/>
    <x v="0"/>
    <x v="0"/>
    <x v="4"/>
  </r>
  <r>
    <n v="14"/>
    <x v="1"/>
    <x v="1"/>
    <x v="0"/>
    <n v="48"/>
    <s v="1. Core Mkt Auto Plat"/>
    <n v="2"/>
    <n v="81501"/>
    <x v="0"/>
    <x v="0"/>
    <x v="0"/>
    <x v="4"/>
  </r>
  <r>
    <n v="17"/>
    <x v="15"/>
    <x v="0"/>
    <x v="0"/>
    <n v="55"/>
    <s v="2. Core Sales Auto Plat"/>
    <n v="2"/>
    <n v="99506"/>
    <x v="0"/>
    <x v="0"/>
    <x v="0"/>
    <x v="4"/>
  </r>
  <r>
    <n v="26"/>
    <x v="0"/>
    <x v="0"/>
    <x v="0"/>
    <n v="83"/>
    <s v="1. Core Mkt Auto Plat"/>
    <n v="1"/>
    <n v="59856"/>
    <x v="0"/>
    <x v="0"/>
    <x v="1"/>
    <x v="4"/>
  </r>
  <r>
    <n v="40"/>
    <x v="0"/>
    <x v="0"/>
    <x v="0"/>
    <n v="127"/>
    <s v="2. Core Sales Auto Plat"/>
    <n v="3"/>
    <n v="76014"/>
    <x v="0"/>
    <x v="0"/>
    <x v="2"/>
    <x v="4"/>
  </r>
  <r>
    <n v="42"/>
    <x v="8"/>
    <x v="3"/>
    <x v="0"/>
    <n v="138"/>
    <s v="2. Core Sales Auto Plat"/>
    <n v="4"/>
    <n v="55431"/>
    <x v="0"/>
    <x v="0"/>
    <x v="2"/>
    <x v="4"/>
  </r>
  <r>
    <n v="44"/>
    <x v="13"/>
    <x v="4"/>
    <x v="0"/>
    <n v="143"/>
    <s v="1. Core Mkt Auto Plat"/>
    <n v="3"/>
    <n v="93199"/>
    <x v="0"/>
    <x v="0"/>
    <x v="2"/>
    <x v="4"/>
  </r>
  <r>
    <n v="49"/>
    <x v="2"/>
    <x v="2"/>
    <x v="0"/>
    <n v="155"/>
    <s v="1. Core Mkt Auto Plat"/>
    <n v="3"/>
    <n v="79428"/>
    <x v="0"/>
    <x v="0"/>
    <x v="2"/>
    <x v="4"/>
  </r>
  <r>
    <n v="59"/>
    <x v="6"/>
    <x v="1"/>
    <x v="0"/>
    <n v="184"/>
    <s v="1. Core Mkt Auto Plat"/>
    <n v="3"/>
    <n v="62015"/>
    <x v="0"/>
    <x v="0"/>
    <x v="2"/>
    <x v="4"/>
  </r>
  <r>
    <n v="54"/>
    <x v="1"/>
    <x v="1"/>
    <x v="0"/>
    <n v="168"/>
    <s v="2. Core Sales Auto Plat"/>
    <n v="2"/>
    <n v="107094"/>
    <x v="2"/>
    <x v="0"/>
    <x v="3"/>
    <x v="4"/>
  </r>
  <r>
    <n v="67"/>
    <x v="1"/>
    <x v="1"/>
    <x v="0"/>
    <n v="214"/>
    <s v="1. Core Mkt Auto Plat"/>
    <n v="2"/>
    <n v="113795"/>
    <x v="2"/>
    <x v="0"/>
    <x v="3"/>
    <x v="4"/>
  </r>
  <r>
    <n v="11"/>
    <x v="7"/>
    <x v="0"/>
    <x v="0"/>
    <n v="35"/>
    <s v="3. Mobile Add-on"/>
    <n v="4"/>
    <n v="10346"/>
    <x v="3"/>
    <x v="1"/>
    <x v="4"/>
    <x v="4"/>
  </r>
  <r>
    <n v="41"/>
    <x v="12"/>
    <x v="4"/>
    <x v="0"/>
    <n v="133"/>
    <s v="3. Mobile Add-on"/>
    <n v="1"/>
    <n v="6600"/>
    <x v="4"/>
    <x v="1"/>
    <x v="4"/>
    <x v="4"/>
  </r>
  <r>
    <n v="54"/>
    <x v="1"/>
    <x v="1"/>
    <x v="0"/>
    <n v="170"/>
    <s v="4. Org Chart Data"/>
    <n v="1"/>
    <n v="25000"/>
    <x v="1"/>
    <x v="1"/>
    <x v="5"/>
    <x v="4"/>
  </r>
  <r>
    <n v="69"/>
    <x v="8"/>
    <x v="3"/>
    <x v="0"/>
    <n v="226"/>
    <s v="4. Org Chart Data"/>
    <n v="3"/>
    <n v="25000"/>
    <x v="1"/>
    <x v="1"/>
    <x v="5"/>
    <x v="4"/>
  </r>
  <r>
    <n v="70"/>
    <x v="3"/>
    <x v="1"/>
    <x v="0"/>
    <n v="230"/>
    <s v="4. Org Chart Data"/>
    <n v="4"/>
    <n v="25000"/>
    <x v="1"/>
    <x v="1"/>
    <x v="5"/>
    <x v="4"/>
  </r>
  <r>
    <n v="73"/>
    <x v="10"/>
    <x v="3"/>
    <x v="0"/>
    <n v="237"/>
    <s v="4. Org Chart Data"/>
    <n v="2"/>
    <n v="25000"/>
    <x v="1"/>
    <x v="1"/>
    <x v="5"/>
    <x v="4"/>
  </r>
  <r>
    <n v="26"/>
    <x v="0"/>
    <x v="0"/>
    <x v="0"/>
    <n v="86"/>
    <s v="5. Add-on Seats"/>
    <n v="1"/>
    <n v="12424"/>
    <x v="3"/>
    <x v="2"/>
    <x v="6"/>
    <x v="4"/>
  </r>
  <r>
    <n v="33"/>
    <x v="10"/>
    <x v="3"/>
    <x v="0"/>
    <n v="106"/>
    <s v="5. Add-on Seats"/>
    <n v="1"/>
    <n v="14311"/>
    <x v="3"/>
    <x v="2"/>
    <x v="6"/>
    <x v="4"/>
  </r>
  <r>
    <n v="35"/>
    <x v="1"/>
    <x v="1"/>
    <x v="0"/>
    <n v="111"/>
    <s v="5. Add-on Seats"/>
    <n v="4"/>
    <n v="15634"/>
    <x v="3"/>
    <x v="2"/>
    <x v="6"/>
    <x v="4"/>
  </r>
  <r>
    <n v="36"/>
    <x v="13"/>
    <x v="4"/>
    <x v="0"/>
    <n v="114"/>
    <s v="5. Add-on Seats"/>
    <n v="3"/>
    <n v="14718"/>
    <x v="3"/>
    <x v="2"/>
    <x v="6"/>
    <x v="4"/>
  </r>
  <r>
    <n v="43"/>
    <x v="9"/>
    <x v="4"/>
    <x v="0"/>
    <n v="142"/>
    <s v="5. Add-on Seats"/>
    <n v="3"/>
    <n v="17782"/>
    <x v="3"/>
    <x v="2"/>
    <x v="6"/>
    <x v="4"/>
  </r>
  <r>
    <n v="44"/>
    <x v="13"/>
    <x v="4"/>
    <x v="0"/>
    <n v="145"/>
    <s v="5. Add-on Seats"/>
    <n v="2"/>
    <n v="16607"/>
    <x v="3"/>
    <x v="2"/>
    <x v="6"/>
    <x v="4"/>
  </r>
  <r>
    <n v="2"/>
    <x v="8"/>
    <x v="3"/>
    <x v="0"/>
    <n v="9"/>
    <s v="4. Org Chart Data"/>
    <n v="4"/>
    <n v="27136"/>
    <x v="1"/>
    <x v="4"/>
    <x v="9"/>
    <x v="4"/>
  </r>
  <r>
    <n v="7"/>
    <x v="9"/>
    <x v="4"/>
    <x v="0"/>
    <n v="23"/>
    <s v="1. Core Mkt Auto Plat"/>
    <n v="1"/>
    <n v="52145"/>
    <x v="0"/>
    <x v="4"/>
    <x v="9"/>
    <x v="4"/>
  </r>
  <r>
    <n v="22"/>
    <x v="1"/>
    <x v="1"/>
    <x v="0"/>
    <n v="71"/>
    <s v="1. Core Mkt Auto Plat"/>
    <n v="4"/>
    <n v="50200"/>
    <x v="0"/>
    <x v="4"/>
    <x v="8"/>
    <x v="4"/>
  </r>
  <r>
    <n v="22"/>
    <x v="1"/>
    <x v="1"/>
    <x v="1"/>
    <n v="68"/>
    <s v="1. Core Mkt Auto Plat"/>
    <n v="4"/>
    <n v="60702"/>
    <x v="0"/>
    <x v="0"/>
    <x v="1"/>
    <x v="5"/>
  </r>
  <r>
    <n v="26"/>
    <x v="0"/>
    <x v="0"/>
    <x v="1"/>
    <n v="82"/>
    <s v="1. Core Mkt Auto Plat"/>
    <n v="2"/>
    <n v="117415"/>
    <x v="2"/>
    <x v="0"/>
    <x v="1"/>
    <x v="5"/>
  </r>
  <r>
    <n v="32"/>
    <x v="13"/>
    <x v="4"/>
    <x v="1"/>
    <n v="100"/>
    <s v="2. Core Sales Auto Plat"/>
    <n v="4"/>
    <n v="107540"/>
    <x v="2"/>
    <x v="0"/>
    <x v="1"/>
    <x v="5"/>
  </r>
  <r>
    <n v="36"/>
    <x v="13"/>
    <x v="4"/>
    <x v="1"/>
    <n v="112"/>
    <s v="2. Core Sales Auto Plat"/>
    <n v="2"/>
    <n v="76054"/>
    <x v="0"/>
    <x v="0"/>
    <x v="1"/>
    <x v="5"/>
  </r>
  <r>
    <n v="37"/>
    <x v="11"/>
    <x v="2"/>
    <x v="1"/>
    <n v="115"/>
    <s v="1. Core Mkt Auto Plat"/>
    <n v="4"/>
    <n v="114557"/>
    <x v="2"/>
    <x v="0"/>
    <x v="2"/>
    <x v="5"/>
  </r>
  <r>
    <n v="41"/>
    <x v="12"/>
    <x v="4"/>
    <x v="1"/>
    <n v="130"/>
    <s v="2. Core Sales Auto Plat"/>
    <n v="4"/>
    <n v="73696"/>
    <x v="0"/>
    <x v="0"/>
    <x v="2"/>
    <x v="5"/>
  </r>
  <r>
    <n v="66"/>
    <x v="7"/>
    <x v="0"/>
    <x v="1"/>
    <n v="209"/>
    <s v="2. Core Sales Auto Plat"/>
    <n v="1"/>
    <n v="69059"/>
    <x v="0"/>
    <x v="0"/>
    <x v="2"/>
    <x v="5"/>
  </r>
  <r>
    <n v="68"/>
    <x v="10"/>
    <x v="3"/>
    <x v="1"/>
    <n v="221"/>
    <s v="1. Core Mkt Auto Plat"/>
    <n v="2"/>
    <n v="47770"/>
    <x v="1"/>
    <x v="0"/>
    <x v="3"/>
    <x v="5"/>
  </r>
  <r>
    <n v="70"/>
    <x v="3"/>
    <x v="1"/>
    <x v="1"/>
    <n v="229"/>
    <s v="1. Core Mkt Auto Plat"/>
    <n v="1"/>
    <n v="40085"/>
    <x v="1"/>
    <x v="0"/>
    <x v="3"/>
    <x v="5"/>
  </r>
  <r>
    <n v="4"/>
    <x v="10"/>
    <x v="3"/>
    <x v="1"/>
    <n v="14"/>
    <s v="3. Mobile Add-on"/>
    <n v="1"/>
    <n v="10625"/>
    <x v="3"/>
    <x v="1"/>
    <x v="4"/>
    <x v="5"/>
  </r>
  <r>
    <n v="28"/>
    <x v="14"/>
    <x v="2"/>
    <x v="1"/>
    <n v="90"/>
    <s v="3. Mobile Add-on"/>
    <n v="3"/>
    <n v="5711"/>
    <x v="4"/>
    <x v="1"/>
    <x v="4"/>
    <x v="5"/>
  </r>
  <r>
    <n v="39"/>
    <x v="13"/>
    <x v="4"/>
    <x v="1"/>
    <n v="126"/>
    <s v="3. Mobile Add-on"/>
    <n v="4"/>
    <n v="7788"/>
    <x v="4"/>
    <x v="1"/>
    <x v="4"/>
    <x v="5"/>
  </r>
  <r>
    <n v="30"/>
    <x v="5"/>
    <x v="2"/>
    <x v="1"/>
    <n v="96"/>
    <s v="5. Add-on Seats"/>
    <n v="2"/>
    <n v="13573"/>
    <x v="3"/>
    <x v="2"/>
    <x v="6"/>
    <x v="5"/>
  </r>
  <r>
    <n v="51"/>
    <x v="11"/>
    <x v="2"/>
    <x v="1"/>
    <n v="163"/>
    <s v="5. Add-on Seats"/>
    <n v="4"/>
    <n v="18730"/>
    <x v="3"/>
    <x v="2"/>
    <x v="6"/>
    <x v="5"/>
  </r>
  <r>
    <n v="64"/>
    <x v="13"/>
    <x v="4"/>
    <x v="1"/>
    <n v="202"/>
    <s v="1. Core Mkt Auto Plat"/>
    <n v="2"/>
    <n v="17898"/>
    <x v="4"/>
    <x v="3"/>
    <x v="7"/>
    <x v="5"/>
  </r>
  <r>
    <n v="65"/>
    <x v="6"/>
    <x v="1"/>
    <x v="1"/>
    <n v="207"/>
    <s v="1. Core Mkt Auto Plat"/>
    <n v="3"/>
    <n v="14687"/>
    <x v="4"/>
    <x v="3"/>
    <x v="7"/>
    <x v="5"/>
  </r>
  <r>
    <n v="67"/>
    <x v="1"/>
    <x v="1"/>
    <x v="1"/>
    <n v="217"/>
    <s v="1. Core Mkt Auto Plat"/>
    <n v="4"/>
    <n v="20870"/>
    <x v="4"/>
    <x v="3"/>
    <x v="7"/>
    <x v="5"/>
  </r>
  <r>
    <n v="4"/>
    <x v="10"/>
    <x v="3"/>
    <x v="1"/>
    <n v="15"/>
    <s v="1. Core Mkt Auto Plat"/>
    <n v="2"/>
    <n v="72105"/>
    <x v="0"/>
    <x v="4"/>
    <x v="9"/>
    <x v="5"/>
  </r>
  <r>
    <n v="16"/>
    <x v="12"/>
    <x v="4"/>
    <x v="1"/>
    <n v="52"/>
    <s v="1. Core Mkt Auto Plat"/>
    <n v="4"/>
    <n v="82415"/>
    <x v="0"/>
    <x v="0"/>
    <x v="0"/>
    <x v="5"/>
  </r>
  <r>
    <n v="74"/>
    <x v="7"/>
    <x v="0"/>
    <x v="1"/>
    <n v="239"/>
    <s v="2. Core Sales Auto Plat"/>
    <n v="4"/>
    <n v="75527"/>
    <x v="0"/>
    <x v="0"/>
    <x v="0"/>
    <x v="5"/>
  </r>
  <r>
    <n v="25"/>
    <x v="6"/>
    <x v="1"/>
    <x v="1"/>
    <n v="80"/>
    <s v="2. Core Sales Auto Plat"/>
    <n v="2"/>
    <n v="71052"/>
    <x v="0"/>
    <x v="0"/>
    <x v="1"/>
    <x v="5"/>
  </r>
  <r>
    <n v="37"/>
    <x v="0"/>
    <x v="0"/>
    <x v="1"/>
    <n v="116"/>
    <s v="1. Core Mkt Auto Plat"/>
    <n v="3"/>
    <n v="84384"/>
    <x v="0"/>
    <x v="0"/>
    <x v="2"/>
    <x v="5"/>
  </r>
  <r>
    <n v="39"/>
    <x v="13"/>
    <x v="4"/>
    <x v="1"/>
    <n v="124"/>
    <s v="2. Core Sales Auto Plat"/>
    <n v="4"/>
    <n v="47098"/>
    <x v="1"/>
    <x v="0"/>
    <x v="2"/>
    <x v="5"/>
  </r>
  <r>
    <n v="61"/>
    <x v="14"/>
    <x v="2"/>
    <x v="1"/>
    <n v="191"/>
    <s v="1. Core Mkt Auto Plat"/>
    <n v="2"/>
    <n v="109226"/>
    <x v="2"/>
    <x v="0"/>
    <x v="3"/>
    <x v="5"/>
  </r>
  <r>
    <n v="68"/>
    <x v="10"/>
    <x v="3"/>
    <x v="1"/>
    <n v="219"/>
    <s v="1. Core Mkt Auto Plat"/>
    <n v="1"/>
    <n v="106390"/>
    <x v="2"/>
    <x v="0"/>
    <x v="3"/>
    <x v="5"/>
  </r>
  <r>
    <n v="56"/>
    <x v="0"/>
    <x v="0"/>
    <x v="1"/>
    <n v="178"/>
    <s v="4. Org Chart Data"/>
    <n v="2"/>
    <n v="25000"/>
    <x v="1"/>
    <x v="1"/>
    <x v="5"/>
    <x v="5"/>
  </r>
  <r>
    <n v="57"/>
    <x v="0"/>
    <x v="0"/>
    <x v="1"/>
    <n v="180"/>
    <s v="4. Org Chart Data"/>
    <n v="4"/>
    <n v="25000"/>
    <x v="1"/>
    <x v="1"/>
    <x v="5"/>
    <x v="5"/>
  </r>
  <r>
    <n v="59"/>
    <x v="6"/>
    <x v="1"/>
    <x v="1"/>
    <n v="186"/>
    <s v="4. Org Chart Data"/>
    <n v="3"/>
    <n v="25000"/>
    <x v="1"/>
    <x v="1"/>
    <x v="5"/>
    <x v="5"/>
  </r>
  <r>
    <n v="70"/>
    <x v="3"/>
    <x v="1"/>
    <x v="1"/>
    <n v="231"/>
    <s v="4. Org Chart Data"/>
    <n v="2"/>
    <n v="25000"/>
    <x v="1"/>
    <x v="1"/>
    <x v="5"/>
    <x v="5"/>
  </r>
  <r>
    <n v="26"/>
    <x v="0"/>
    <x v="0"/>
    <x v="1"/>
    <n v="85"/>
    <s v="5. Add-on Seats"/>
    <n v="4"/>
    <n v="18767"/>
    <x v="3"/>
    <x v="2"/>
    <x v="6"/>
    <x v="5"/>
  </r>
  <r>
    <n v="28"/>
    <x v="14"/>
    <x v="2"/>
    <x v="1"/>
    <n v="91"/>
    <s v="5. Add-on Seats"/>
    <n v="2"/>
    <n v="19359"/>
    <x v="3"/>
    <x v="2"/>
    <x v="6"/>
    <x v="5"/>
  </r>
  <r>
    <n v="28"/>
    <x v="14"/>
    <x v="2"/>
    <x v="1"/>
    <n v="93"/>
    <s v="5. Add-on Seats"/>
    <n v="2"/>
    <n v="12863"/>
    <x v="3"/>
    <x v="2"/>
    <x v="6"/>
    <x v="5"/>
  </r>
  <r>
    <n v="35"/>
    <x v="4"/>
    <x v="2"/>
    <x v="1"/>
    <n v="110"/>
    <s v="5. Add-on Seats"/>
    <n v="2"/>
    <n v="19155"/>
    <x v="3"/>
    <x v="2"/>
    <x v="6"/>
    <x v="5"/>
  </r>
  <r>
    <n v="67"/>
    <x v="1"/>
    <x v="1"/>
    <x v="1"/>
    <n v="216"/>
    <s v="1. Core Mkt Auto Plat"/>
    <n v="1"/>
    <n v="17588"/>
    <x v="4"/>
    <x v="3"/>
    <x v="7"/>
    <x v="5"/>
  </r>
  <r>
    <n v="13"/>
    <x v="0"/>
    <x v="0"/>
    <x v="1"/>
    <n v="44"/>
    <s v="1. Core Mkt Auto Plat"/>
    <n v="3"/>
    <n v="27262"/>
    <x v="1"/>
    <x v="4"/>
    <x v="8"/>
    <x v="5"/>
  </r>
  <r>
    <n v="74"/>
    <x v="7"/>
    <x v="0"/>
    <x v="1"/>
    <n v="241"/>
    <s v="1. Core Mkt Auto Plat"/>
    <n v="3"/>
    <n v="25000"/>
    <x v="1"/>
    <x v="4"/>
    <x v="8"/>
    <x v="5"/>
  </r>
  <r>
    <n v="75"/>
    <x v="2"/>
    <x v="2"/>
    <x v="1"/>
    <n v="245"/>
    <s v="1. Core Mkt Auto Plat"/>
    <n v="2"/>
    <n v="25000"/>
    <x v="1"/>
    <x v="4"/>
    <x v="8"/>
    <x v="5"/>
  </r>
  <r>
    <n v="16"/>
    <x v="12"/>
    <x v="4"/>
    <x v="1"/>
    <n v="53"/>
    <s v="1. Core Mkt Auto Plat"/>
    <n v="1"/>
    <n v="53329"/>
    <x v="0"/>
    <x v="0"/>
    <x v="1"/>
    <x v="6"/>
  </r>
  <r>
    <n v="42"/>
    <x v="8"/>
    <x v="3"/>
    <x v="1"/>
    <n v="136"/>
    <s v="1. Core Mkt Auto Plat"/>
    <n v="2"/>
    <n v="75346"/>
    <x v="0"/>
    <x v="0"/>
    <x v="2"/>
    <x v="6"/>
  </r>
  <r>
    <n v="43"/>
    <x v="9"/>
    <x v="4"/>
    <x v="1"/>
    <n v="139"/>
    <s v="2. Core Sales Auto Plat"/>
    <n v="3"/>
    <n v="44546"/>
    <x v="1"/>
    <x v="0"/>
    <x v="2"/>
    <x v="6"/>
  </r>
  <r>
    <n v="44"/>
    <x v="13"/>
    <x v="4"/>
    <x v="1"/>
    <n v="144"/>
    <s v="2. Core Sales Auto Plat"/>
    <n v="4"/>
    <n v="59750"/>
    <x v="0"/>
    <x v="0"/>
    <x v="2"/>
    <x v="6"/>
  </r>
  <r>
    <n v="48"/>
    <x v="2"/>
    <x v="2"/>
    <x v="1"/>
    <n v="153"/>
    <s v="1. Core Mkt Auto Plat"/>
    <n v="3"/>
    <n v="100166"/>
    <x v="2"/>
    <x v="0"/>
    <x v="2"/>
    <x v="6"/>
  </r>
  <r>
    <n v="69"/>
    <x v="8"/>
    <x v="3"/>
    <x v="1"/>
    <n v="225"/>
    <s v="1. Core Mkt Auto Plat"/>
    <n v="2"/>
    <n v="78721"/>
    <x v="0"/>
    <x v="0"/>
    <x v="3"/>
    <x v="6"/>
  </r>
  <r>
    <n v="21"/>
    <x v="10"/>
    <x v="3"/>
    <x v="1"/>
    <n v="65"/>
    <s v="3. Mobile Add-on"/>
    <n v="1"/>
    <n v="11580"/>
    <x v="3"/>
    <x v="1"/>
    <x v="4"/>
    <x v="6"/>
  </r>
  <r>
    <n v="33"/>
    <x v="10"/>
    <x v="3"/>
    <x v="1"/>
    <n v="104"/>
    <s v="3. Mobile Add-on"/>
    <n v="1"/>
    <n v="7465"/>
    <x v="4"/>
    <x v="1"/>
    <x v="4"/>
    <x v="6"/>
  </r>
  <r>
    <n v="41"/>
    <x v="12"/>
    <x v="4"/>
    <x v="1"/>
    <n v="131"/>
    <s v="4. Org Chart Data"/>
    <n v="3"/>
    <n v="25000"/>
    <x v="1"/>
    <x v="1"/>
    <x v="5"/>
    <x v="6"/>
  </r>
  <r>
    <n v="54"/>
    <x v="1"/>
    <x v="1"/>
    <x v="1"/>
    <n v="171"/>
    <s v="4. Org Chart Data"/>
    <n v="4"/>
    <n v="25000"/>
    <x v="1"/>
    <x v="1"/>
    <x v="5"/>
    <x v="6"/>
  </r>
  <r>
    <n v="64"/>
    <x v="13"/>
    <x v="4"/>
    <x v="1"/>
    <n v="199"/>
    <s v="4. Org Chart Data"/>
    <n v="3"/>
    <n v="25000"/>
    <x v="1"/>
    <x v="1"/>
    <x v="5"/>
    <x v="6"/>
  </r>
  <r>
    <n v="47"/>
    <x v="7"/>
    <x v="0"/>
    <x v="1"/>
    <n v="151"/>
    <s v="5. Add-on Seats"/>
    <n v="4"/>
    <n v="12167"/>
    <x v="3"/>
    <x v="2"/>
    <x v="6"/>
    <x v="6"/>
  </r>
  <r>
    <n v="55"/>
    <x v="7"/>
    <x v="0"/>
    <x v="1"/>
    <n v="173"/>
    <s v="5. Add-on Seats"/>
    <n v="3"/>
    <n v="19729"/>
    <x v="3"/>
    <x v="2"/>
    <x v="6"/>
    <x v="6"/>
  </r>
  <r>
    <n v="65"/>
    <x v="6"/>
    <x v="1"/>
    <x v="1"/>
    <n v="208"/>
    <s v="1. Core Mkt Auto Plat"/>
    <n v="4"/>
    <n v="25770"/>
    <x v="4"/>
    <x v="3"/>
    <x v="7"/>
    <x v="6"/>
  </r>
  <r>
    <n v="7"/>
    <x v="9"/>
    <x v="4"/>
    <x v="1"/>
    <n v="22"/>
    <s v="1. Core Mkt Auto Plat"/>
    <n v="4"/>
    <n v="69743"/>
    <x v="0"/>
    <x v="4"/>
    <x v="8"/>
    <x v="6"/>
  </r>
  <r>
    <n v="19"/>
    <x v="6"/>
    <x v="1"/>
    <x v="1"/>
    <n v="60"/>
    <s v="1. Core Mkt Auto Plat"/>
    <n v="3"/>
    <n v="80765"/>
    <x v="0"/>
    <x v="4"/>
    <x v="8"/>
    <x v="6"/>
  </r>
  <r>
    <n v="6"/>
    <x v="0"/>
    <x v="0"/>
    <x v="1"/>
    <n v="19"/>
    <s v="2. Core Sales Auto Plat"/>
    <n v="2"/>
    <n v="45742"/>
    <x v="1"/>
    <x v="0"/>
    <x v="0"/>
    <x v="6"/>
  </r>
  <r>
    <n v="10"/>
    <x v="0"/>
    <x v="0"/>
    <x v="1"/>
    <n v="30"/>
    <s v="2. Core Sales Auto Plat"/>
    <n v="1"/>
    <n v="96931"/>
    <x v="0"/>
    <x v="0"/>
    <x v="0"/>
    <x v="6"/>
  </r>
  <r>
    <n v="34"/>
    <x v="9"/>
    <x v="4"/>
    <x v="1"/>
    <n v="107"/>
    <s v="1. Core Mkt Auto Plat"/>
    <n v="3"/>
    <n v="71402"/>
    <x v="0"/>
    <x v="0"/>
    <x v="1"/>
    <x v="6"/>
  </r>
  <r>
    <n v="39"/>
    <x v="13"/>
    <x v="4"/>
    <x v="1"/>
    <n v="123"/>
    <s v="2. Core Sales Auto Plat"/>
    <n v="1"/>
    <n v="72821"/>
    <x v="0"/>
    <x v="0"/>
    <x v="2"/>
    <x v="6"/>
  </r>
  <r>
    <n v="62"/>
    <x v="3"/>
    <x v="1"/>
    <x v="1"/>
    <n v="194"/>
    <s v="2. Core Sales Auto Plat"/>
    <n v="1"/>
    <n v="91989"/>
    <x v="0"/>
    <x v="0"/>
    <x v="2"/>
    <x v="6"/>
  </r>
  <r>
    <n v="68"/>
    <x v="10"/>
    <x v="3"/>
    <x v="1"/>
    <n v="218"/>
    <s v="2. Core Sales Auto Plat"/>
    <n v="2"/>
    <n v="107269"/>
    <x v="2"/>
    <x v="0"/>
    <x v="2"/>
    <x v="6"/>
  </r>
  <r>
    <n v="56"/>
    <x v="12"/>
    <x v="4"/>
    <x v="1"/>
    <n v="174"/>
    <s v="2. Core Sales Auto Plat"/>
    <n v="4"/>
    <n v="117720"/>
    <x v="2"/>
    <x v="0"/>
    <x v="3"/>
    <x v="6"/>
  </r>
  <r>
    <n v="64"/>
    <x v="13"/>
    <x v="4"/>
    <x v="1"/>
    <n v="198"/>
    <s v="4. Org Chart Data"/>
    <n v="4"/>
    <n v="25000"/>
    <x v="1"/>
    <x v="1"/>
    <x v="5"/>
    <x v="7"/>
  </r>
  <r>
    <n v="28"/>
    <x v="14"/>
    <x v="2"/>
    <x v="1"/>
    <n v="94"/>
    <s v="5. Add-on Seats"/>
    <n v="4"/>
    <n v="11308"/>
    <x v="3"/>
    <x v="2"/>
    <x v="6"/>
    <x v="7"/>
  </r>
  <r>
    <n v="31"/>
    <x v="11"/>
    <x v="2"/>
    <x v="1"/>
    <n v="98"/>
    <s v="5. Add-on Seats"/>
    <n v="2"/>
    <n v="16591"/>
    <x v="3"/>
    <x v="2"/>
    <x v="6"/>
    <x v="7"/>
  </r>
  <r>
    <n v="66"/>
    <x v="7"/>
    <x v="0"/>
    <x v="1"/>
    <n v="212"/>
    <s v="1. Core Mkt Auto Plat"/>
    <n v="4"/>
    <n v="13661"/>
    <x v="4"/>
    <x v="3"/>
    <x v="7"/>
    <x v="7"/>
  </r>
  <r>
    <n v="14"/>
    <x v="1"/>
    <x v="1"/>
    <x v="1"/>
    <n v="49"/>
    <s v="1. Core Mkt Auto Plat"/>
    <n v="3"/>
    <n v="42778"/>
    <x v="1"/>
    <x v="4"/>
    <x v="8"/>
    <x v="7"/>
  </r>
  <r>
    <n v="1"/>
    <x v="0"/>
    <x v="0"/>
    <x v="1"/>
    <n v="1"/>
    <s v="1. Core Mkt Auto Plat"/>
    <n v="2"/>
    <n v="97708"/>
    <x v="0"/>
    <x v="0"/>
    <x v="0"/>
    <x v="8"/>
  </r>
  <r>
    <n v="5"/>
    <x v="2"/>
    <x v="2"/>
    <x v="1"/>
    <n v="16"/>
    <s v="2. Core Sales Auto Plat"/>
    <n v="2"/>
    <n v="113918"/>
    <x v="2"/>
    <x v="0"/>
    <x v="0"/>
    <x v="8"/>
  </r>
  <r>
    <n v="70"/>
    <x v="0"/>
    <x v="0"/>
    <x v="1"/>
    <n v="227"/>
    <s v="2. Core Sales Auto Plat"/>
    <n v="2"/>
    <n v="89592"/>
    <x v="0"/>
    <x v="0"/>
    <x v="0"/>
    <x v="8"/>
  </r>
  <r>
    <n v="20"/>
    <x v="3"/>
    <x v="1"/>
    <x v="1"/>
    <n v="61"/>
    <s v="2. Core Sales Auto Plat"/>
    <n v="4"/>
    <n v="111225"/>
    <x v="2"/>
    <x v="0"/>
    <x v="1"/>
    <x v="8"/>
  </r>
  <r>
    <n v="22"/>
    <x v="1"/>
    <x v="1"/>
    <x v="1"/>
    <n v="67"/>
    <s v="1. Core Mkt Auto Plat"/>
    <n v="4"/>
    <n v="110091"/>
    <x v="2"/>
    <x v="0"/>
    <x v="1"/>
    <x v="8"/>
  </r>
  <r>
    <n v="29"/>
    <x v="10"/>
    <x v="3"/>
    <x v="1"/>
    <n v="95"/>
    <s v="1. Core Mkt Auto Plat"/>
    <n v="1"/>
    <n v="75393"/>
    <x v="0"/>
    <x v="0"/>
    <x v="1"/>
    <x v="8"/>
  </r>
  <r>
    <n v="41"/>
    <x v="12"/>
    <x v="4"/>
    <x v="1"/>
    <n v="129"/>
    <s v="2. Core Sales Auto Plat"/>
    <n v="3"/>
    <n v="105158"/>
    <x v="2"/>
    <x v="0"/>
    <x v="2"/>
    <x v="8"/>
  </r>
  <r>
    <n v="51"/>
    <x v="11"/>
    <x v="2"/>
    <x v="1"/>
    <n v="159"/>
    <s v="1. Core Mkt Auto Plat"/>
    <n v="3"/>
    <n v="82666"/>
    <x v="0"/>
    <x v="0"/>
    <x v="2"/>
    <x v="8"/>
  </r>
  <r>
    <n v="65"/>
    <x v="6"/>
    <x v="1"/>
    <x v="1"/>
    <n v="203"/>
    <s v="2. Core Sales Auto Plat"/>
    <n v="2"/>
    <n v="102758"/>
    <x v="2"/>
    <x v="0"/>
    <x v="2"/>
    <x v="8"/>
  </r>
  <r>
    <n v="56"/>
    <x v="0"/>
    <x v="0"/>
    <x v="1"/>
    <n v="175"/>
    <s v="2. Core Sales Auto Plat"/>
    <n v="4"/>
    <n v="97701"/>
    <x v="0"/>
    <x v="0"/>
    <x v="3"/>
    <x v="8"/>
  </r>
  <r>
    <n v="56"/>
    <x v="12"/>
    <x v="4"/>
    <x v="1"/>
    <n v="176"/>
    <s v="2. Core Sales Auto Plat"/>
    <n v="2"/>
    <n v="66870"/>
    <x v="0"/>
    <x v="0"/>
    <x v="3"/>
    <x v="8"/>
  </r>
  <r>
    <n v="61"/>
    <x v="14"/>
    <x v="2"/>
    <x v="1"/>
    <n v="192"/>
    <s v="1. Core Mkt Auto Plat"/>
    <n v="4"/>
    <n v="106677"/>
    <x v="2"/>
    <x v="0"/>
    <x v="3"/>
    <x v="8"/>
  </r>
  <r>
    <n v="8"/>
    <x v="7"/>
    <x v="0"/>
    <x v="1"/>
    <n v="24"/>
    <s v="3. Mobile Add-on"/>
    <n v="2"/>
    <n v="9879"/>
    <x v="4"/>
    <x v="1"/>
    <x v="4"/>
    <x v="8"/>
  </r>
  <r>
    <n v="18"/>
    <x v="4"/>
    <x v="2"/>
    <x v="1"/>
    <n v="58"/>
    <s v="3. Mobile Add-on"/>
    <n v="2"/>
    <n v="7371"/>
    <x v="4"/>
    <x v="1"/>
    <x v="4"/>
    <x v="8"/>
  </r>
  <r>
    <n v="36"/>
    <x v="13"/>
    <x v="4"/>
    <x v="1"/>
    <n v="113"/>
    <s v="3. Mobile Add-on"/>
    <n v="1"/>
    <n v="5487"/>
    <x v="4"/>
    <x v="1"/>
    <x v="4"/>
    <x v="8"/>
  </r>
  <r>
    <n v="46"/>
    <x v="0"/>
    <x v="0"/>
    <x v="1"/>
    <n v="148"/>
    <s v="4. Org Chart Data"/>
    <n v="4"/>
    <n v="25000"/>
    <x v="1"/>
    <x v="1"/>
    <x v="5"/>
    <x v="8"/>
  </r>
  <r>
    <n v="49"/>
    <x v="2"/>
    <x v="2"/>
    <x v="1"/>
    <n v="157"/>
    <s v="5. Add-on Seats"/>
    <n v="2"/>
    <n v="14952"/>
    <x v="3"/>
    <x v="2"/>
    <x v="6"/>
    <x v="8"/>
  </r>
  <r>
    <n v="2"/>
    <x v="8"/>
    <x v="3"/>
    <x v="1"/>
    <n v="8"/>
    <s v="1. Core Mkt Auto Plat"/>
    <n v="3"/>
    <n v="27217"/>
    <x v="1"/>
    <x v="4"/>
    <x v="9"/>
    <x v="8"/>
  </r>
  <r>
    <n v="13"/>
    <x v="0"/>
    <x v="0"/>
    <x v="1"/>
    <n v="43"/>
    <s v="1. Core Mkt Auto Plat"/>
    <n v="2"/>
    <n v="60185"/>
    <x v="0"/>
    <x v="4"/>
    <x v="8"/>
    <x v="8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10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1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1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1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4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5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6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7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8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9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1" cacheId="0" applyNumberFormats="0" applyBorderFormats="0" applyFontFormats="0" applyPatternFormats="0" applyAlignmentFormats="0" applyWidthHeightFormats="1" dataCaption="Values" updatedVersion="5" minRefreshableVersion="3" useAutoFormatting="1" itemPrintTitles="1" createdVersion="5" indent="0" outline="1" outlineData="1" multipleFieldFilters="0">
  <location ref="A3:C19" firstHeaderRow="0" firstDataRow="1" firstDataCol="1" rowPageCount="1" colPageCount="1"/>
  <pivotFields count="11">
    <pivotField showAll="0"/>
    <pivotField showAll="0"/>
    <pivotField showAll="0">
      <items count="6">
        <item x="2"/>
        <item x="0"/>
        <item x="4"/>
        <item x="3"/>
        <item x="1"/>
        <item t="default"/>
      </items>
    </pivotField>
    <pivotField axis="axisPage" showAll="0">
      <items count="3">
        <item x="0"/>
        <item x="1"/>
        <item t="default"/>
      </items>
    </pivotField>
    <pivotField dataField="1" showAll="0"/>
    <pivotField showAll="0">
      <items count="6">
        <item x="0"/>
        <item x="1"/>
        <item x="2"/>
        <item x="3"/>
        <item x="4"/>
        <item t="default"/>
      </items>
    </pivotField>
    <pivotField showAll="0"/>
    <pivotField dataField="1" numFmtId="166" showAll="0"/>
    <pivotField showAll="0">
      <items count="6">
        <item x="0"/>
        <item x="1"/>
        <item x="2"/>
        <item x="3"/>
        <item x="4"/>
        <item t="default"/>
      </items>
    </pivotField>
    <pivotField axis="axisRow" showAll="0">
      <items count="10">
        <item m="1" x="7"/>
        <item x="0"/>
        <item m="1" x="5"/>
        <item x="1"/>
        <item m="1" x="8"/>
        <item x="3"/>
        <item x="4"/>
        <item m="1" x="6"/>
        <item x="2"/>
        <item t="default"/>
      </items>
    </pivotField>
    <pivotField axis="axisRow" showAll="0">
      <items count="11">
        <item x="6"/>
        <item x="4"/>
        <item x="7"/>
        <item x="0"/>
        <item x="9"/>
        <item x="8"/>
        <item x="1"/>
        <item x="5"/>
        <item x="2"/>
        <item x="3"/>
        <item t="default"/>
      </items>
    </pivotField>
  </pivotFields>
  <rowFields count="2">
    <field x="9"/>
    <field x="10"/>
  </rowFields>
  <rowItems count="16">
    <i>
      <x v="1"/>
    </i>
    <i r="1">
      <x v="3"/>
    </i>
    <i r="1">
      <x v="6"/>
    </i>
    <i r="1">
      <x v="8"/>
    </i>
    <i r="1">
      <x v="9"/>
    </i>
    <i>
      <x v="3"/>
    </i>
    <i r="1">
      <x v="1"/>
    </i>
    <i r="1">
      <x v="7"/>
    </i>
    <i>
      <x v="5"/>
    </i>
    <i r="1">
      <x v="2"/>
    </i>
    <i>
      <x v="6"/>
    </i>
    <i r="1">
      <x v="4"/>
    </i>
    <i>
      <x v="8"/>
    </i>
    <i r="1">
      <x/>
    </i>
    <i r="1">
      <x v="5"/>
    </i>
    <i t="grand">
      <x/>
    </i>
  </rowItems>
  <colFields count="1">
    <field x="-2"/>
  </colFields>
  <colItems count="2">
    <i>
      <x/>
    </i>
    <i i="1">
      <x v="1"/>
    </i>
  </colItems>
  <pageFields count="1">
    <pageField fld="3" item="0" hier="-1"/>
  </pageFields>
  <dataFields count="2">
    <dataField name="Count of Deal #" fld="4" subtotal="count" baseField="9" baseItem="1"/>
    <dataField name="Sum of Annual Contract Value" fld="7" baseField="0" baseItem="0" numFmtId="166"/>
  </dataFields>
  <formats count="2">
    <format dxfId="17">
      <pivotArea outline="0" collapsedLevelsAreSubtotals="1" fieldPosition="0">
        <references count="1">
          <reference field="4294967294" count="1" selected="0">
            <x v="1"/>
          </reference>
        </references>
      </pivotArea>
    </format>
    <format dxfId="16">
      <pivotArea dataOnly="0" labelOnly="1" outline="0" fieldPosition="0">
        <references count="1">
          <reference field="4294967294" count="1">
            <x v="1"/>
          </reference>
        </references>
      </pivotArea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10.xml><?xml version="1.0" encoding="utf-8"?>
<pivotTableDefinition xmlns="http://schemas.openxmlformats.org/spreadsheetml/2006/main" name="PivotTable1" cacheId="9" applyNumberFormats="0" applyBorderFormats="0" applyFontFormats="0" applyPatternFormats="0" applyAlignmentFormats="0" applyWidthHeightFormats="1" dataCaption="Values" updatedVersion="5" minRefreshableVersion="3" useAutoFormatting="1" itemPrintTitles="1" createdVersion="5" indent="0" outline="1" outlineData="1" multipleFieldFilters="0">
  <location ref="A3:D14" firstHeaderRow="1" firstDataRow="2" firstDataCol="1"/>
  <pivotFields count="12">
    <pivotField showAll="0"/>
    <pivotField showAll="0"/>
    <pivotField showAll="0"/>
    <pivotField axis="axisCol" showAll="0">
      <items count="3">
        <item x="0"/>
        <item x="1"/>
        <item t="default"/>
      </items>
    </pivotField>
    <pivotField showAll="0"/>
    <pivotField showAll="0"/>
    <pivotField showAll="0"/>
    <pivotField dataField="1" numFmtId="166" showAll="0"/>
    <pivotField showAll="0"/>
    <pivotField showAll="0">
      <items count="6">
        <item x="0"/>
        <item x="1"/>
        <item x="2"/>
        <item x="3"/>
        <item x="4"/>
        <item t="default"/>
      </items>
    </pivotField>
    <pivotField showAll="0">
      <items count="11">
        <item x="9"/>
        <item x="4"/>
        <item x="6"/>
        <item x="0"/>
        <item x="7"/>
        <item x="8"/>
        <item x="1"/>
        <item x="5"/>
        <item x="2"/>
        <item x="3"/>
        <item t="default"/>
      </items>
    </pivotField>
    <pivotField axis="axisRow" showAll="0">
      <items count="10">
        <item x="0"/>
        <item x="1"/>
        <item x="2"/>
        <item x="3"/>
        <item x="4"/>
        <item x="5"/>
        <item x="6"/>
        <item x="7"/>
        <item x="8"/>
        <item t="default"/>
      </items>
    </pivotField>
  </pivotFields>
  <rowFields count="1">
    <field x="11"/>
  </rowFields>
  <rowItems count="10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 t="grand">
      <x/>
    </i>
  </rowItems>
  <colFields count="1">
    <field x="3"/>
  </colFields>
  <colItems count="3">
    <i>
      <x/>
    </i>
    <i>
      <x v="1"/>
    </i>
    <i t="grand">
      <x/>
    </i>
  </colItems>
  <dataFields count="1">
    <dataField name="Sum of Annual Contract Value" fld="7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11.xml><?xml version="1.0" encoding="utf-8"?>
<pivotTableDefinition xmlns="http://schemas.openxmlformats.org/spreadsheetml/2006/main" name="PivotTable1" cacheId="9" applyNumberFormats="0" applyBorderFormats="0" applyFontFormats="0" applyPatternFormats="0" applyAlignmentFormats="0" applyWidthHeightFormats="1" dataCaption="Values" updatedVersion="5" minRefreshableVersion="3" useAutoFormatting="1" itemPrintTitles="1" createdVersion="5" indent="0" outline="1" outlineData="1" multipleFieldFilters="0">
  <location ref="A3:D50" firstHeaderRow="1" firstDataRow="2" firstDataCol="1"/>
  <pivotFields count="12">
    <pivotField showAll="0"/>
    <pivotField showAll="0"/>
    <pivotField showAll="0"/>
    <pivotField axis="axisCol" showAll="0">
      <items count="3">
        <item x="0"/>
        <item x="1"/>
        <item t="default"/>
      </items>
    </pivotField>
    <pivotField showAll="0"/>
    <pivotField showAll="0"/>
    <pivotField showAll="0"/>
    <pivotField dataField="1" numFmtId="166" showAll="0"/>
    <pivotField showAll="0"/>
    <pivotField axis="axisRow" showAll="0">
      <items count="6">
        <item x="0"/>
        <item x="1"/>
        <item x="2"/>
        <item x="3"/>
        <item x="4"/>
        <item t="default"/>
      </items>
    </pivotField>
    <pivotField showAll="0">
      <items count="11">
        <item x="9"/>
        <item x="4"/>
        <item x="6"/>
        <item x="0"/>
        <item x="7"/>
        <item x="8"/>
        <item x="1"/>
        <item x="5"/>
        <item x="2"/>
        <item x="3"/>
        <item t="default"/>
      </items>
    </pivotField>
    <pivotField axis="axisRow" showAll="0">
      <items count="10">
        <item x="0"/>
        <item x="1"/>
        <item x="2"/>
        <item x="3"/>
        <item x="4"/>
        <item x="5"/>
        <item x="6"/>
        <item x="7"/>
        <item x="8"/>
        <item t="default"/>
      </items>
    </pivotField>
  </pivotFields>
  <rowFields count="2">
    <field x="9"/>
    <field x="11"/>
  </rowFields>
  <rowItems count="46">
    <i>
      <x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8"/>
    </i>
    <i>
      <x v="1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>
      <x v="2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>
      <x v="3"/>
    </i>
    <i r="1">
      <x/>
    </i>
    <i r="1">
      <x v="3"/>
    </i>
    <i r="1">
      <x v="5"/>
    </i>
    <i r="1">
      <x v="6"/>
    </i>
    <i r="1">
      <x v="7"/>
    </i>
    <i>
      <x v="4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t="grand">
      <x/>
    </i>
  </rowItems>
  <colFields count="1">
    <field x="3"/>
  </colFields>
  <colItems count="3">
    <i>
      <x/>
    </i>
    <i>
      <x v="1"/>
    </i>
    <i t="grand">
      <x/>
    </i>
  </colItems>
  <dataFields count="1">
    <dataField name="Sum of Annual Contract Value" fld="7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12.xml><?xml version="1.0" encoding="utf-8"?>
<pivotTableDefinition xmlns="http://schemas.openxmlformats.org/spreadsheetml/2006/main" name="PivotTable1" cacheId="9" applyNumberFormats="0" applyBorderFormats="0" applyFontFormats="0" applyPatternFormats="0" applyAlignmentFormats="0" applyWidthHeightFormats="1" dataCaption="Values" updatedVersion="5" minRefreshableVersion="3" useAutoFormatting="1" itemPrintTitles="1" createdVersion="5" indent="0" outline="1" outlineData="1" multipleFieldFilters="0">
  <location ref="A3:D83" firstHeaderRow="1" firstDataRow="2" firstDataCol="1"/>
  <pivotFields count="12">
    <pivotField showAll="0"/>
    <pivotField showAll="0"/>
    <pivotField showAll="0"/>
    <pivotField axis="axisCol" showAll="0">
      <items count="3">
        <item x="0"/>
        <item x="1"/>
        <item t="default"/>
      </items>
    </pivotField>
    <pivotField showAll="0"/>
    <pivotField showAll="0"/>
    <pivotField showAll="0"/>
    <pivotField dataField="1" numFmtId="166" showAll="0"/>
    <pivotField axis="axisRow" showAll="0">
      <items count="6">
        <item x="2"/>
        <item x="0"/>
        <item x="1"/>
        <item x="3"/>
        <item x="4"/>
        <item t="default"/>
      </items>
    </pivotField>
    <pivotField axis="axisRow" showAll="0">
      <items count="6">
        <item x="0"/>
        <item h="1" x="1"/>
        <item h="1" x="2"/>
        <item h="1" x="3"/>
        <item h="1" x="4"/>
        <item t="default"/>
      </items>
    </pivotField>
    <pivotField axis="axisRow" showAll="0">
      <items count="11">
        <item x="9"/>
        <item x="4"/>
        <item x="6"/>
        <item x="0"/>
        <item x="7"/>
        <item x="8"/>
        <item x="1"/>
        <item x="5"/>
        <item x="2"/>
        <item x="3"/>
        <item t="default"/>
      </items>
    </pivotField>
    <pivotField axis="axisRow" showAll="0">
      <items count="10">
        <item x="0"/>
        <item x="1"/>
        <item x="2"/>
        <item x="3"/>
        <item x="4"/>
        <item x="5"/>
        <item x="6"/>
        <item x="7"/>
        <item x="8"/>
        <item t="default"/>
      </items>
    </pivotField>
  </pivotFields>
  <rowFields count="4">
    <field x="8"/>
    <field x="9"/>
    <field x="10"/>
    <field x="11"/>
  </rowFields>
  <rowItems count="79">
    <i>
      <x/>
    </i>
    <i r="1">
      <x/>
    </i>
    <i r="2">
      <x v="3"/>
    </i>
    <i r="3">
      <x/>
    </i>
    <i r="3">
      <x v="2"/>
    </i>
    <i r="3">
      <x v="3"/>
    </i>
    <i r="3">
      <x v="4"/>
    </i>
    <i r="3">
      <x v="8"/>
    </i>
    <i r="2">
      <x v="6"/>
    </i>
    <i r="3">
      <x/>
    </i>
    <i r="3">
      <x v="1"/>
    </i>
    <i r="3">
      <x v="5"/>
    </i>
    <i r="3">
      <x v="8"/>
    </i>
    <i r="2">
      <x v="8"/>
    </i>
    <i r="3">
      <x/>
    </i>
    <i r="3">
      <x v="1"/>
    </i>
    <i r="3">
      <x v="3"/>
    </i>
    <i r="3">
      <x v="5"/>
    </i>
    <i r="3">
      <x v="6"/>
    </i>
    <i r="3">
      <x v="8"/>
    </i>
    <i r="2">
      <x v="9"/>
    </i>
    <i r="3">
      <x v="4"/>
    </i>
    <i r="3">
      <x v="5"/>
    </i>
    <i r="3">
      <x v="6"/>
    </i>
    <i r="3">
      <x v="8"/>
    </i>
    <i>
      <x v="1"/>
    </i>
    <i r="1">
      <x/>
    </i>
    <i r="2">
      <x v="3"/>
    </i>
    <i r="3">
      <x/>
    </i>
    <i r="3">
      <x v="1"/>
    </i>
    <i r="3">
      <x v="2"/>
    </i>
    <i r="3">
      <x v="3"/>
    </i>
    <i r="3">
      <x v="4"/>
    </i>
    <i r="3">
      <x v="5"/>
    </i>
    <i r="3">
      <x v="6"/>
    </i>
    <i r="3">
      <x v="8"/>
    </i>
    <i r="2">
      <x v="6"/>
    </i>
    <i r="3">
      <x/>
    </i>
    <i r="3">
      <x v="1"/>
    </i>
    <i r="3">
      <x v="2"/>
    </i>
    <i r="3">
      <x v="3"/>
    </i>
    <i r="3">
      <x v="4"/>
    </i>
    <i r="3">
      <x v="5"/>
    </i>
    <i r="3">
      <x v="6"/>
    </i>
    <i r="3">
      <x v="8"/>
    </i>
    <i r="2">
      <x v="8"/>
    </i>
    <i r="3">
      <x/>
    </i>
    <i r="3">
      <x v="1"/>
    </i>
    <i r="3">
      <x v="2"/>
    </i>
    <i r="3">
      <x v="3"/>
    </i>
    <i r="3">
      <x v="4"/>
    </i>
    <i r="3">
      <x v="5"/>
    </i>
    <i r="3">
      <x v="6"/>
    </i>
    <i r="3">
      <x v="8"/>
    </i>
    <i r="2">
      <x v="9"/>
    </i>
    <i r="3">
      <x/>
    </i>
    <i r="3">
      <x v="1"/>
    </i>
    <i r="3">
      <x v="3"/>
    </i>
    <i r="3">
      <x v="6"/>
    </i>
    <i r="3">
      <x v="8"/>
    </i>
    <i>
      <x v="2"/>
    </i>
    <i r="1">
      <x/>
    </i>
    <i r="2">
      <x v="3"/>
    </i>
    <i r="3">
      <x/>
    </i>
    <i r="3">
      <x v="1"/>
    </i>
    <i r="3">
      <x v="2"/>
    </i>
    <i r="3">
      <x v="3"/>
    </i>
    <i r="3">
      <x v="4"/>
    </i>
    <i r="3">
      <x v="6"/>
    </i>
    <i r="2">
      <x v="8"/>
    </i>
    <i r="3">
      <x/>
    </i>
    <i r="3">
      <x v="2"/>
    </i>
    <i r="3">
      <x v="3"/>
    </i>
    <i r="3">
      <x v="5"/>
    </i>
    <i r="3">
      <x v="6"/>
    </i>
    <i r="2">
      <x v="9"/>
    </i>
    <i r="3">
      <x v="3"/>
    </i>
    <i r="3">
      <x v="5"/>
    </i>
    <i t="grand">
      <x/>
    </i>
  </rowItems>
  <colFields count="1">
    <field x="3"/>
  </colFields>
  <colItems count="3">
    <i>
      <x/>
    </i>
    <i>
      <x v="1"/>
    </i>
    <i t="grand">
      <x/>
    </i>
  </colItems>
  <dataFields count="1">
    <dataField name="Sum of Annual Contract Value" fld="7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13.xml><?xml version="1.0" encoding="utf-8"?>
<pivotTableDefinition xmlns="http://schemas.openxmlformats.org/spreadsheetml/2006/main" name="PivotTable1" cacheId="9" applyNumberFormats="0" applyBorderFormats="0" applyFontFormats="0" applyPatternFormats="0" applyAlignmentFormats="0" applyWidthHeightFormats="1" dataCaption="Values" updatedVersion="5" minRefreshableVersion="3" useAutoFormatting="1" itemPrintTitles="1" createdVersion="5" indent="0" outline="1" outlineData="1" multipleFieldFilters="0">
  <location ref="A3:D31" firstHeaderRow="1" firstDataRow="2" firstDataCol="1" rowPageCount="1" colPageCount="1"/>
  <pivotFields count="12">
    <pivotField showAll="0"/>
    <pivotField axis="axisRow" showAll="0">
      <items count="17">
        <item x="0"/>
        <item x="1"/>
        <item x="8"/>
        <item x="9"/>
        <item x="7"/>
        <item x="15"/>
        <item x="11"/>
        <item x="6"/>
        <item x="12"/>
        <item x="13"/>
        <item x="4"/>
        <item x="2"/>
        <item x="3"/>
        <item x="10"/>
        <item x="14"/>
        <item x="5"/>
        <item t="default"/>
      </items>
    </pivotField>
    <pivotField axis="axisPage" showAll="0">
      <items count="6">
        <item x="0"/>
        <item x="1"/>
        <item x="4"/>
        <item x="3"/>
        <item x="2"/>
        <item t="default"/>
      </items>
    </pivotField>
    <pivotField axis="axisCol" showAll="0">
      <items count="3">
        <item x="0"/>
        <item x="1"/>
        <item t="default"/>
      </items>
    </pivotField>
    <pivotField showAll="0"/>
    <pivotField showAll="0"/>
    <pivotField showAll="0"/>
    <pivotField dataField="1" numFmtId="166" showAll="0"/>
    <pivotField showAll="0">
      <items count="6">
        <item x="2"/>
        <item x="0"/>
        <item x="1"/>
        <item x="3"/>
        <item x="4"/>
        <item t="default"/>
      </items>
    </pivotField>
    <pivotField showAll="0">
      <items count="6">
        <item x="0"/>
        <item h="1" x="1"/>
        <item h="1" x="2"/>
        <item h="1" x="3"/>
        <item h="1" x="4"/>
        <item t="default"/>
      </items>
    </pivotField>
    <pivotField showAll="0">
      <items count="11">
        <item x="9"/>
        <item x="4"/>
        <item x="6"/>
        <item x="0"/>
        <item x="7"/>
        <item x="8"/>
        <item x="1"/>
        <item x="5"/>
        <item x="2"/>
        <item x="3"/>
        <item t="default"/>
      </items>
    </pivotField>
    <pivotField axis="axisRow" showAll="0">
      <items count="10">
        <item x="0"/>
        <item x="1"/>
        <item x="2"/>
        <item x="3"/>
        <item x="4"/>
        <item x="5"/>
        <item x="6"/>
        <item x="7"/>
        <item x="8"/>
        <item t="default"/>
      </items>
    </pivotField>
  </pivotFields>
  <rowFields count="2">
    <field x="1"/>
    <field x="11"/>
  </rowFields>
  <rowItems count="27">
    <i>
      <x v="1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>
      <x v="7"/>
    </i>
    <i r="1">
      <x/>
    </i>
    <i r="1">
      <x v="1"/>
    </i>
    <i r="1">
      <x v="3"/>
    </i>
    <i r="1">
      <x v="4"/>
    </i>
    <i r="1">
      <x v="5"/>
    </i>
    <i r="1">
      <x v="6"/>
    </i>
    <i r="1">
      <x v="8"/>
    </i>
    <i>
      <x v="12"/>
    </i>
    <i r="1">
      <x/>
    </i>
    <i r="1">
      <x v="2"/>
    </i>
    <i r="1">
      <x v="3"/>
    </i>
    <i r="1">
      <x v="4"/>
    </i>
    <i r="1">
      <x v="5"/>
    </i>
    <i r="1">
      <x v="6"/>
    </i>
    <i r="1">
      <x v="8"/>
    </i>
    <i t="grand">
      <x/>
    </i>
  </rowItems>
  <colFields count="1">
    <field x="3"/>
  </colFields>
  <colItems count="3">
    <i>
      <x/>
    </i>
    <i>
      <x v="1"/>
    </i>
    <i t="grand">
      <x/>
    </i>
  </colItems>
  <pageFields count="1">
    <pageField fld="2" item="1" hier="-1"/>
  </pageFields>
  <dataFields count="1">
    <dataField name="Sum of Annual Contract Value" fld="7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2.xml><?xml version="1.0" encoding="utf-8"?>
<pivotTableDefinition xmlns="http://schemas.openxmlformats.org/spreadsheetml/2006/main" name="PivotTable1" cacheId="0" applyNumberFormats="0" applyBorderFormats="0" applyFontFormats="0" applyPatternFormats="0" applyAlignmentFormats="0" applyWidthHeightFormats="1" dataCaption="Values" updatedVersion="5" minRefreshableVersion="3" useAutoFormatting="1" itemPrintTitles="1" createdVersion="5" indent="0" outline="1" outlineData="1" multipleFieldFilters="0">
  <location ref="A5:C20" firstHeaderRow="0" firstDataRow="1" firstDataCol="1" rowPageCount="3" colPageCount="1"/>
  <pivotFields count="11">
    <pivotField showAll="0"/>
    <pivotField axis="axisPage" showAll="0">
      <items count="17">
        <item x="2"/>
        <item x="0"/>
        <item x="3"/>
        <item x="8"/>
        <item x="5"/>
        <item x="15"/>
        <item x="11"/>
        <item x="9"/>
        <item x="4"/>
        <item x="10"/>
        <item x="12"/>
        <item x="1"/>
        <item x="14"/>
        <item x="7"/>
        <item x="13"/>
        <item x="6"/>
        <item t="default"/>
      </items>
    </pivotField>
    <pivotField axis="axisPage" showAll="0">
      <items count="6">
        <item x="2"/>
        <item x="0"/>
        <item x="4"/>
        <item x="3"/>
        <item x="1"/>
        <item t="default"/>
      </items>
    </pivotField>
    <pivotField axis="axisPage" showAll="0">
      <items count="3">
        <item x="0"/>
        <item x="1"/>
        <item t="default"/>
      </items>
    </pivotField>
    <pivotField dataField="1" showAll="0"/>
    <pivotField showAll="0">
      <items count="6">
        <item x="0"/>
        <item x="1"/>
        <item x="2"/>
        <item x="3"/>
        <item x="4"/>
        <item t="default"/>
      </items>
    </pivotField>
    <pivotField showAll="0"/>
    <pivotField dataField="1" numFmtId="166" showAll="0"/>
    <pivotField axis="axisRow" showAll="0">
      <items count="6">
        <item x="0"/>
        <item x="1"/>
        <item x="2"/>
        <item x="3"/>
        <item x="4"/>
        <item t="default"/>
      </items>
    </pivotField>
    <pivotField axis="axisRow" showAll="0">
      <items count="10">
        <item m="1" x="7"/>
        <item x="0"/>
        <item m="1" x="5"/>
        <item x="1"/>
        <item m="1" x="8"/>
        <item x="3"/>
        <item x="4"/>
        <item m="1" x="6"/>
        <item x="2"/>
        <item t="default"/>
      </items>
    </pivotField>
    <pivotField showAll="0">
      <items count="11">
        <item x="6"/>
        <item x="4"/>
        <item x="7"/>
        <item x="0"/>
        <item x="9"/>
        <item x="8"/>
        <item x="1"/>
        <item x="5"/>
        <item x="2"/>
        <item x="3"/>
        <item t="default"/>
      </items>
    </pivotField>
  </pivotFields>
  <rowFields count="2">
    <field x="8"/>
    <field x="9"/>
  </rowFields>
  <rowItems count="15">
    <i>
      <x/>
    </i>
    <i r="1">
      <x v="1"/>
    </i>
    <i>
      <x v="1"/>
    </i>
    <i r="1">
      <x v="1"/>
    </i>
    <i r="1">
      <x v="8"/>
    </i>
    <i>
      <x v="2"/>
    </i>
    <i r="1">
      <x v="1"/>
    </i>
    <i r="1">
      <x v="3"/>
    </i>
    <i r="1">
      <x v="8"/>
    </i>
    <i>
      <x v="3"/>
    </i>
    <i r="1">
      <x v="5"/>
    </i>
    <i>
      <x v="4"/>
    </i>
    <i r="1">
      <x v="3"/>
    </i>
    <i r="1">
      <x v="6"/>
    </i>
    <i t="grand">
      <x/>
    </i>
  </rowItems>
  <colFields count="1">
    <field x="-2"/>
  </colFields>
  <colItems count="2">
    <i>
      <x/>
    </i>
    <i i="1">
      <x v="1"/>
    </i>
  </colItems>
  <pageFields count="3">
    <pageField fld="3" item="0" hier="-1"/>
    <pageField fld="2" item="1" hier="-1"/>
    <pageField fld="1" hier="-1"/>
  </pageFields>
  <dataFields count="2">
    <dataField name="Count of Deal #" fld="4" subtotal="count" baseField="9" baseItem="1"/>
    <dataField name="Sum of Annual Contract Value" fld="7" baseField="0" baseItem="0" numFmtId="166"/>
  </dataFields>
  <formats count="2">
    <format dxfId="15">
      <pivotArea outline="0" collapsedLevelsAreSubtotals="1" fieldPosition="0">
        <references count="1">
          <reference field="4294967294" count="1" selected="0">
            <x v="1"/>
          </reference>
        </references>
      </pivotArea>
    </format>
    <format dxfId="14">
      <pivotArea dataOnly="0" labelOnly="1" outline="0" fieldPosition="0">
        <references count="1">
          <reference field="4294967294" count="1">
            <x v="1"/>
          </reference>
        </references>
      </pivotArea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3.xml><?xml version="1.0" encoding="utf-8"?>
<pivotTableDefinition xmlns="http://schemas.openxmlformats.org/spreadsheetml/2006/main" name="PivotTable1" cacheId="0" applyNumberFormats="0" applyBorderFormats="0" applyFontFormats="0" applyPatternFormats="0" applyAlignmentFormats="0" applyWidthHeightFormats="1" dataCaption="Values" updatedVersion="5" minRefreshableVersion="3" useAutoFormatting="1" itemPrintTitles="1" createdVersion="5" indent="0" outline="1" outlineData="1" multipleFieldFilters="0">
  <location ref="A5:G23" firstHeaderRow="1" firstDataRow="2" firstDataCol="1" rowPageCount="1" colPageCount="1"/>
  <pivotFields count="11">
    <pivotField showAll="0"/>
    <pivotField axis="axisRow" showAll="0" sortType="descending">
      <items count="17">
        <item x="2"/>
        <item x="0"/>
        <item x="3"/>
        <item x="8"/>
        <item x="5"/>
        <item x="15"/>
        <item x="11"/>
        <item x="9"/>
        <item x="4"/>
        <item x="10"/>
        <item x="12"/>
        <item x="1"/>
        <item x="14"/>
        <item x="7"/>
        <item x="13"/>
        <item x="6"/>
        <item t="default"/>
      </items>
      <autoSortScope>
        <pivotArea dataOnly="0" outline="0" fieldPosition="0">
          <references count="1">
            <reference field="4294967294" count="1" selected="0">
              <x v="0"/>
            </reference>
          </references>
        </pivotArea>
      </autoSortScope>
    </pivotField>
    <pivotField showAll="0">
      <items count="6">
        <item x="2"/>
        <item x="0"/>
        <item x="4"/>
        <item x="3"/>
        <item x="1"/>
        <item t="default"/>
      </items>
    </pivotField>
    <pivotField axis="axisPage" showAll="0">
      <items count="3">
        <item x="0"/>
        <item x="1"/>
        <item t="default"/>
      </items>
    </pivotField>
    <pivotField showAll="0"/>
    <pivotField showAll="0">
      <items count="6">
        <item x="0"/>
        <item x="1"/>
        <item x="2"/>
        <item x="3"/>
        <item x="4"/>
        <item t="default"/>
      </items>
    </pivotField>
    <pivotField showAll="0"/>
    <pivotField dataField="1" numFmtId="166" showAll="0"/>
    <pivotField showAll="0">
      <items count="6">
        <item x="0"/>
        <item x="1"/>
        <item x="2"/>
        <item x="3"/>
        <item x="4"/>
        <item t="default"/>
      </items>
    </pivotField>
    <pivotField axis="axisCol" showAll="0">
      <items count="10">
        <item m="1" x="7"/>
        <item x="0"/>
        <item m="1" x="5"/>
        <item x="1"/>
        <item m="1" x="8"/>
        <item x="3"/>
        <item x="4"/>
        <item m="1" x="6"/>
        <item x="2"/>
        <item t="default"/>
      </items>
    </pivotField>
    <pivotField showAll="0">
      <items count="11">
        <item x="6"/>
        <item x="4"/>
        <item x="7"/>
        <item x="0"/>
        <item x="9"/>
        <item x="8"/>
        <item x="1"/>
        <item x="5"/>
        <item x="2"/>
        <item x="3"/>
        <item t="default"/>
      </items>
    </pivotField>
  </pivotFields>
  <rowFields count="1">
    <field x="1"/>
  </rowFields>
  <rowItems count="17">
    <i>
      <x v="1"/>
    </i>
    <i>
      <x/>
    </i>
    <i>
      <x v="2"/>
    </i>
    <i>
      <x v="4"/>
    </i>
    <i>
      <x v="7"/>
    </i>
    <i>
      <x v="11"/>
    </i>
    <i>
      <x v="9"/>
    </i>
    <i>
      <x v="15"/>
    </i>
    <i>
      <x v="13"/>
    </i>
    <i>
      <x v="8"/>
    </i>
    <i>
      <x v="12"/>
    </i>
    <i>
      <x v="3"/>
    </i>
    <i>
      <x v="6"/>
    </i>
    <i>
      <x v="10"/>
    </i>
    <i>
      <x v="5"/>
    </i>
    <i>
      <x v="14"/>
    </i>
    <i t="grand">
      <x/>
    </i>
  </rowItems>
  <colFields count="1">
    <field x="9"/>
  </colFields>
  <colItems count="6">
    <i>
      <x v="1"/>
    </i>
    <i>
      <x v="3"/>
    </i>
    <i>
      <x v="5"/>
    </i>
    <i>
      <x v="6"/>
    </i>
    <i>
      <x v="8"/>
    </i>
    <i t="grand">
      <x/>
    </i>
  </colItems>
  <pageFields count="1">
    <pageField fld="3" item="0" hier="-1"/>
  </pageFields>
  <dataFields count="1">
    <dataField name="Sum of Annual Contract Value" fld="7" baseField="0" baseItem="0" numFmtId="166"/>
  </dataFields>
  <formats count="2">
    <format dxfId="13">
      <pivotArea outline="0" collapsedLevelsAreSubtotals="1" fieldPosition="0">
        <references count="1">
          <reference field="4294967294" count="1" selected="0">
            <x v="0"/>
          </reference>
        </references>
      </pivotArea>
    </format>
    <format dxfId="12">
      <pivotArea dataOnly="0" labelOnly="1" outline="0" fieldPosition="0">
        <references count="1">
          <reference field="4294967294" count="1">
            <x v="0"/>
          </reference>
        </references>
      </pivotArea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4.xml><?xml version="1.0" encoding="utf-8"?>
<pivotTableDefinition xmlns="http://schemas.openxmlformats.org/spreadsheetml/2006/main" name="PivotTable1" cacheId="0" applyNumberFormats="0" applyBorderFormats="0" applyFontFormats="0" applyPatternFormats="0" applyAlignmentFormats="0" applyWidthHeightFormats="1" dataCaption="Values" updatedVersion="5" minRefreshableVersion="3" useAutoFormatting="1" itemPrintTitles="1" createdVersion="5" indent="0" outline="1" outlineData="1" multipleFieldFilters="0">
  <location ref="A3:D10" firstHeaderRow="1" firstDataRow="2" firstDataCol="1"/>
  <pivotFields count="11">
    <pivotField showAll="0"/>
    <pivotField showAll="0"/>
    <pivotField showAll="0">
      <items count="6">
        <item x="2"/>
        <item x="0"/>
        <item x="4"/>
        <item x="3"/>
        <item x="1"/>
        <item t="default"/>
      </items>
    </pivotField>
    <pivotField axis="axisCol" showAll="0">
      <items count="3">
        <item x="0"/>
        <item x="1"/>
        <item t="default"/>
      </items>
    </pivotField>
    <pivotField showAll="0"/>
    <pivotField axis="axisRow" showAll="0">
      <items count="6">
        <item x="0"/>
        <item x="1"/>
        <item x="2"/>
        <item x="3"/>
        <item x="4"/>
        <item t="default"/>
      </items>
    </pivotField>
    <pivotField showAll="0"/>
    <pivotField dataField="1" numFmtId="166" showAll="0"/>
    <pivotField showAll="0">
      <items count="6">
        <item x="0"/>
        <item x="1"/>
        <item x="2"/>
        <item x="3"/>
        <item x="4"/>
        <item t="default"/>
      </items>
    </pivotField>
    <pivotField showAll="0">
      <items count="10">
        <item m="1" x="7"/>
        <item x="0"/>
        <item m="1" x="5"/>
        <item x="1"/>
        <item m="1" x="8"/>
        <item x="3"/>
        <item x="4"/>
        <item m="1" x="6"/>
        <item x="2"/>
        <item t="default"/>
      </items>
    </pivotField>
    <pivotField showAll="0">
      <items count="11">
        <item x="6"/>
        <item x="4"/>
        <item x="7"/>
        <item x="0"/>
        <item x="9"/>
        <item x="8"/>
        <item x="1"/>
        <item x="5"/>
        <item x="2"/>
        <item x="3"/>
        <item t="default"/>
      </items>
    </pivotField>
  </pivotFields>
  <rowFields count="1">
    <field x="5"/>
  </rowFields>
  <rowItems count="6">
    <i>
      <x/>
    </i>
    <i>
      <x v="1"/>
    </i>
    <i>
      <x v="2"/>
    </i>
    <i>
      <x v="3"/>
    </i>
    <i>
      <x v="4"/>
    </i>
    <i t="grand">
      <x/>
    </i>
  </rowItems>
  <colFields count="1">
    <field x="3"/>
  </colFields>
  <colItems count="3">
    <i>
      <x/>
    </i>
    <i>
      <x v="1"/>
    </i>
    <i t="grand">
      <x/>
    </i>
  </colItems>
  <dataFields count="1">
    <dataField name="Sum of Annual Contract Value" fld="7" baseField="0" baseItem="0" numFmtId="166"/>
  </dataFields>
  <formats count="2">
    <format dxfId="11">
      <pivotArea outline="0" collapsedLevelsAreSubtotals="1" fieldPosition="0">
        <references count="1">
          <reference field="4294967294" count="1" selected="0">
            <x v="0"/>
          </reference>
        </references>
      </pivotArea>
    </format>
    <format dxfId="10">
      <pivotArea dataOnly="0" labelOnly="1" outline="0" fieldPosition="0">
        <references count="1">
          <reference field="4294967294" count="1">
            <x v="0"/>
          </reference>
        </references>
      </pivotArea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5.xml><?xml version="1.0" encoding="utf-8"?>
<pivotTableDefinition xmlns="http://schemas.openxmlformats.org/spreadsheetml/2006/main" name="PivotTable1" cacheId="0" applyNumberFormats="0" applyBorderFormats="0" applyFontFormats="0" applyPatternFormats="0" applyAlignmentFormats="0" applyWidthHeightFormats="1" dataCaption="Values" updatedVersion="5" minRefreshableVersion="3" useAutoFormatting="1" itemPrintTitles="1" createdVersion="5" indent="0" outline="1" outlineData="1" multipleFieldFilters="0">
  <location ref="A3:D41" firstHeaderRow="1" firstDataRow="2" firstDataCol="1"/>
  <pivotFields count="11">
    <pivotField showAll="0"/>
    <pivotField showAll="0"/>
    <pivotField showAll="0">
      <items count="6">
        <item x="2"/>
        <item x="0"/>
        <item x="4"/>
        <item x="3"/>
        <item x="1"/>
        <item t="default"/>
      </items>
    </pivotField>
    <pivotField axis="axisCol" showAll="0">
      <items count="3">
        <item x="0"/>
        <item x="1"/>
        <item t="default"/>
      </items>
    </pivotField>
    <pivotField showAll="0"/>
    <pivotField showAll="0">
      <items count="6">
        <item x="0"/>
        <item x="1"/>
        <item x="2"/>
        <item x="3"/>
        <item x="4"/>
        <item t="default"/>
      </items>
    </pivotField>
    <pivotField showAll="0"/>
    <pivotField dataField="1" numFmtId="166" showAll="0"/>
    <pivotField axis="axisRow" showAll="0">
      <items count="6">
        <item x="0"/>
        <item x="1"/>
        <item x="2"/>
        <item x="3"/>
        <item x="4"/>
        <item t="default"/>
      </items>
    </pivotField>
    <pivotField axis="axisRow" showAll="0">
      <items count="10">
        <item m="1" x="7"/>
        <item x="0"/>
        <item m="1" x="5"/>
        <item x="1"/>
        <item m="1" x="8"/>
        <item x="3"/>
        <item x="4"/>
        <item m="1" x="6"/>
        <item x="2"/>
        <item t="default"/>
      </items>
    </pivotField>
    <pivotField axis="axisRow" showAll="0">
      <items count="11">
        <item x="6"/>
        <item x="4"/>
        <item x="7"/>
        <item x="0"/>
        <item x="9"/>
        <item x="8"/>
        <item x="1"/>
        <item x="5"/>
        <item x="2"/>
        <item x="3"/>
        <item t="default"/>
      </items>
    </pivotField>
  </pivotFields>
  <rowFields count="3">
    <field x="9"/>
    <field x="10"/>
    <field x="8"/>
  </rowFields>
  <rowItems count="37">
    <i>
      <x v="1"/>
    </i>
    <i r="1">
      <x v="3"/>
    </i>
    <i r="2">
      <x/>
    </i>
    <i r="2">
      <x v="1"/>
    </i>
    <i r="2">
      <x v="2"/>
    </i>
    <i r="1">
      <x v="6"/>
    </i>
    <i r="2">
      <x/>
    </i>
    <i r="2">
      <x v="1"/>
    </i>
    <i r="1">
      <x v="8"/>
    </i>
    <i r="2">
      <x/>
    </i>
    <i r="2">
      <x v="1"/>
    </i>
    <i r="2">
      <x v="2"/>
    </i>
    <i r="1">
      <x v="9"/>
    </i>
    <i r="2">
      <x/>
    </i>
    <i r="2">
      <x v="1"/>
    </i>
    <i r="2">
      <x v="2"/>
    </i>
    <i>
      <x v="3"/>
    </i>
    <i r="1">
      <x v="1"/>
    </i>
    <i r="2">
      <x v="3"/>
    </i>
    <i r="2">
      <x v="4"/>
    </i>
    <i r="1">
      <x v="7"/>
    </i>
    <i r="2">
      <x v="2"/>
    </i>
    <i>
      <x v="5"/>
    </i>
    <i r="1">
      <x v="2"/>
    </i>
    <i r="2">
      <x v="3"/>
    </i>
    <i>
      <x v="6"/>
    </i>
    <i r="1">
      <x v="4"/>
    </i>
    <i r="2">
      <x v="4"/>
    </i>
    <i>
      <x v="8"/>
    </i>
    <i r="1">
      <x/>
    </i>
    <i r="2">
      <x v="1"/>
    </i>
    <i r="2">
      <x v="2"/>
    </i>
    <i r="1">
      <x v="5"/>
    </i>
    <i r="2">
      <x v="1"/>
    </i>
    <i r="2">
      <x v="2"/>
    </i>
    <i r="2">
      <x v="3"/>
    </i>
    <i t="grand">
      <x/>
    </i>
  </rowItems>
  <colFields count="1">
    <field x="3"/>
  </colFields>
  <colItems count="3">
    <i>
      <x/>
    </i>
    <i>
      <x v="1"/>
    </i>
    <i t="grand">
      <x/>
    </i>
  </colItems>
  <dataFields count="1">
    <dataField name="Sum of Annual Contract Value" fld="7" baseField="0" baseItem="0" numFmtId="166"/>
  </dataFields>
  <formats count="2">
    <format dxfId="9">
      <pivotArea outline="0" collapsedLevelsAreSubtotals="1" fieldPosition="0">
        <references count="1">
          <reference field="4294967294" count="1" selected="0">
            <x v="0"/>
          </reference>
        </references>
      </pivotArea>
    </format>
    <format dxfId="8">
      <pivotArea dataOnly="0" labelOnly="1" outline="0" fieldPosition="0">
        <references count="1">
          <reference field="4294967294" count="1">
            <x v="0"/>
          </reference>
        </references>
      </pivotArea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6.xml><?xml version="1.0" encoding="utf-8"?>
<pivotTableDefinition xmlns="http://schemas.openxmlformats.org/spreadsheetml/2006/main" name="PivotTable1" cacheId="0" applyNumberFormats="0" applyBorderFormats="0" applyFontFormats="0" applyPatternFormats="0" applyAlignmentFormats="0" applyWidthHeightFormats="1" dataCaption="Values" updatedVersion="5" minRefreshableVersion="3" useAutoFormatting="1" itemPrintTitles="1" createdVersion="5" indent="0" outline="1" outlineData="1" multipleFieldFilters="0">
  <location ref="A3:D26" firstHeaderRow="1" firstDataRow="2" firstDataCol="1"/>
  <pivotFields count="11">
    <pivotField showAll="0"/>
    <pivotField axis="axisRow" showAll="0">
      <items count="17">
        <item x="2"/>
        <item x="0"/>
        <item x="3"/>
        <item x="8"/>
        <item x="5"/>
        <item x="15"/>
        <item x="11"/>
        <item x="9"/>
        <item x="4"/>
        <item x="10"/>
        <item x="12"/>
        <item x="1"/>
        <item x="14"/>
        <item x="7"/>
        <item x="13"/>
        <item x="6"/>
        <item t="default"/>
      </items>
    </pivotField>
    <pivotField axis="axisRow" showAll="0">
      <items count="6">
        <item x="2"/>
        <item x="0"/>
        <item x="4"/>
        <item x="3"/>
        <item x="1"/>
        <item t="default"/>
      </items>
    </pivotField>
    <pivotField axis="axisCol" showAll="0">
      <items count="3">
        <item x="0"/>
        <item x="1"/>
        <item t="default"/>
      </items>
    </pivotField>
    <pivotField showAll="0"/>
    <pivotField showAll="0">
      <items count="6">
        <item x="0"/>
        <item x="1"/>
        <item x="2"/>
        <item x="3"/>
        <item x="4"/>
        <item t="default"/>
      </items>
    </pivotField>
    <pivotField showAll="0"/>
    <pivotField dataField="1" numFmtId="166" showAll="0"/>
    <pivotField showAll="0">
      <items count="6">
        <item x="0"/>
        <item x="1"/>
        <item x="2"/>
        <item x="3"/>
        <item x="4"/>
        <item t="default"/>
      </items>
    </pivotField>
    <pivotField showAll="0">
      <items count="10">
        <item m="1" x="7"/>
        <item x="0"/>
        <item m="1" x="5"/>
        <item x="1"/>
        <item m="1" x="8"/>
        <item x="3"/>
        <item x="4"/>
        <item m="1" x="6"/>
        <item x="2"/>
        <item t="default"/>
      </items>
    </pivotField>
    <pivotField showAll="0">
      <items count="11">
        <item x="6"/>
        <item x="4"/>
        <item x="7"/>
        <item x="0"/>
        <item x="9"/>
        <item x="8"/>
        <item x="1"/>
        <item x="5"/>
        <item x="2"/>
        <item x="3"/>
        <item t="default"/>
      </items>
    </pivotField>
  </pivotFields>
  <rowFields count="2">
    <field x="2"/>
    <field x="1"/>
  </rowFields>
  <rowItems count="22">
    <i>
      <x/>
    </i>
    <i r="1">
      <x/>
    </i>
    <i r="1">
      <x v="4"/>
    </i>
    <i r="1">
      <x v="5"/>
    </i>
    <i>
      <x v="1"/>
    </i>
    <i r="1">
      <x v="1"/>
    </i>
    <i r="1">
      <x v="7"/>
    </i>
    <i r="1">
      <x v="12"/>
    </i>
    <i>
      <x v="2"/>
    </i>
    <i r="1">
      <x v="3"/>
    </i>
    <i r="1">
      <x v="8"/>
    </i>
    <i r="1">
      <x v="9"/>
    </i>
    <i>
      <x v="3"/>
    </i>
    <i r="1">
      <x v="2"/>
    </i>
    <i r="1">
      <x v="13"/>
    </i>
    <i>
      <x v="4"/>
    </i>
    <i r="1">
      <x v="6"/>
    </i>
    <i r="1">
      <x v="10"/>
    </i>
    <i r="1">
      <x v="11"/>
    </i>
    <i r="1">
      <x v="14"/>
    </i>
    <i r="1">
      <x v="15"/>
    </i>
    <i t="grand">
      <x/>
    </i>
  </rowItems>
  <colFields count="1">
    <field x="3"/>
  </colFields>
  <colItems count="3">
    <i>
      <x/>
    </i>
    <i>
      <x v="1"/>
    </i>
    <i t="grand">
      <x/>
    </i>
  </colItems>
  <dataFields count="1">
    <dataField name="Sum of Annual Contract Value" fld="7" baseField="0" baseItem="0" numFmtId="166"/>
  </dataFields>
  <formats count="2">
    <format dxfId="7">
      <pivotArea outline="0" collapsedLevelsAreSubtotals="1" fieldPosition="0">
        <references count="1">
          <reference field="4294967294" count="1" selected="0">
            <x v="0"/>
          </reference>
        </references>
      </pivotArea>
    </format>
    <format dxfId="6">
      <pivotArea dataOnly="0" labelOnly="1" outline="0" fieldPosition="0">
        <references count="1">
          <reference field="4294967294" count="1">
            <x v="0"/>
          </reference>
        </references>
      </pivotArea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7.xml><?xml version="1.0" encoding="utf-8"?>
<pivotTableDefinition xmlns="http://schemas.openxmlformats.org/spreadsheetml/2006/main" name="PivotTable1" cacheId="0" applyNumberFormats="0" applyBorderFormats="0" applyFontFormats="0" applyPatternFormats="0" applyAlignmentFormats="0" applyWidthHeightFormats="1" dataCaption="Values" updatedVersion="5" minRefreshableVersion="3" useAutoFormatting="1" itemPrintTitles="1" createdVersion="5" indent="0" outline="1" outlineData="1" multipleFieldFilters="0">
  <location ref="A3:D20" firstHeaderRow="1" firstDataRow="2" firstDataCol="1"/>
  <pivotFields count="11">
    <pivotField showAll="0"/>
    <pivotField showAll="0"/>
    <pivotField showAll="0">
      <items count="6">
        <item x="2"/>
        <item x="0"/>
        <item x="4"/>
        <item x="3"/>
        <item x="1"/>
        <item t="default"/>
      </items>
    </pivotField>
    <pivotField axis="axisCol" showAll="0">
      <items count="3">
        <item x="0"/>
        <item x="1"/>
        <item t="default"/>
      </items>
    </pivotField>
    <pivotField showAll="0"/>
    <pivotField showAll="0"/>
    <pivotField showAll="0"/>
    <pivotField dataField="1" numFmtId="166" showAll="0"/>
    <pivotField showAll="0">
      <items count="6">
        <item x="0"/>
        <item x="1"/>
        <item x="2"/>
        <item x="3"/>
        <item x="4"/>
        <item t="default"/>
      </items>
    </pivotField>
    <pivotField axis="axisRow" showAll="0">
      <items count="10">
        <item m="1" x="7"/>
        <item x="0"/>
        <item m="1" x="5"/>
        <item x="1"/>
        <item m="1" x="8"/>
        <item x="3"/>
        <item x="4"/>
        <item m="1" x="6"/>
        <item x="2"/>
        <item t="default"/>
      </items>
    </pivotField>
    <pivotField axis="axisRow" showAll="0">
      <items count="11">
        <item x="6"/>
        <item x="4"/>
        <item x="7"/>
        <item x="0"/>
        <item x="9"/>
        <item x="8"/>
        <item x="1"/>
        <item x="5"/>
        <item x="2"/>
        <item x="3"/>
        <item t="default"/>
      </items>
    </pivotField>
  </pivotFields>
  <rowFields count="2">
    <field x="9"/>
    <field x="10"/>
  </rowFields>
  <rowItems count="16">
    <i>
      <x v="1"/>
    </i>
    <i r="1">
      <x v="3"/>
    </i>
    <i r="1">
      <x v="6"/>
    </i>
    <i r="1">
      <x v="8"/>
    </i>
    <i r="1">
      <x v="9"/>
    </i>
    <i>
      <x v="3"/>
    </i>
    <i r="1">
      <x v="1"/>
    </i>
    <i r="1">
      <x v="7"/>
    </i>
    <i>
      <x v="5"/>
    </i>
    <i r="1">
      <x v="2"/>
    </i>
    <i>
      <x v="6"/>
    </i>
    <i r="1">
      <x v="4"/>
    </i>
    <i>
      <x v="8"/>
    </i>
    <i r="1">
      <x/>
    </i>
    <i r="1">
      <x v="5"/>
    </i>
    <i t="grand">
      <x/>
    </i>
  </rowItems>
  <colFields count="1">
    <field x="3"/>
  </colFields>
  <colItems count="3">
    <i>
      <x/>
    </i>
    <i>
      <x v="1"/>
    </i>
    <i t="grand">
      <x/>
    </i>
  </colItems>
  <dataFields count="1">
    <dataField name="Sum of Annual Contract Value" fld="7" baseField="0" baseItem="0" numFmtId="166"/>
  </dataFields>
  <formats count="2">
    <format dxfId="5">
      <pivotArea outline="0" collapsedLevelsAreSubtotals="1" fieldPosition="0">
        <references count="1">
          <reference field="4294967294" count="1" selected="0">
            <x v="0"/>
          </reference>
        </references>
      </pivotArea>
    </format>
    <format dxfId="4">
      <pivotArea dataOnly="0" labelOnly="1" outline="0" fieldPosition="0">
        <references count="1">
          <reference field="4294967294" count="1">
            <x v="0"/>
          </reference>
        </references>
      </pivotArea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8.xml><?xml version="1.0" encoding="utf-8"?>
<pivotTableDefinition xmlns="http://schemas.openxmlformats.org/spreadsheetml/2006/main" name="PivotTable1" cacheId="0" applyNumberFormats="0" applyBorderFormats="0" applyFontFormats="0" applyPatternFormats="0" applyAlignmentFormats="0" applyWidthHeightFormats="1" dataCaption="Values" updatedVersion="5" minRefreshableVersion="3" useAutoFormatting="1" itemPrintTitles="1" createdVersion="5" indent="0" outline="1" outlineData="1" multipleFieldFilters="0">
  <location ref="A3:D26" firstHeaderRow="1" firstDataRow="2" firstDataCol="1"/>
  <pivotFields count="11">
    <pivotField showAll="0"/>
    <pivotField axis="axisRow" showAll="0">
      <items count="17">
        <item x="2"/>
        <item x="0"/>
        <item x="3"/>
        <item x="8"/>
        <item x="5"/>
        <item x="15"/>
        <item x="11"/>
        <item x="9"/>
        <item x="4"/>
        <item x="10"/>
        <item x="12"/>
        <item x="1"/>
        <item x="14"/>
        <item x="7"/>
        <item x="13"/>
        <item x="6"/>
        <item t="default"/>
      </items>
    </pivotField>
    <pivotField axis="axisRow" showAll="0">
      <items count="6">
        <item x="2"/>
        <item x="0"/>
        <item x="4"/>
        <item x="3"/>
        <item x="1"/>
        <item t="default"/>
      </items>
    </pivotField>
    <pivotField axis="axisCol" showAll="0">
      <items count="3">
        <item x="0"/>
        <item x="1"/>
        <item t="default"/>
      </items>
    </pivotField>
    <pivotField showAll="0"/>
    <pivotField showAll="0"/>
    <pivotField showAll="0"/>
    <pivotField dataField="1" numFmtId="166" showAll="0"/>
    <pivotField showAll="0">
      <items count="6">
        <item x="0"/>
        <item x="1"/>
        <item x="2"/>
        <item x="3"/>
        <item x="4"/>
        <item t="default"/>
      </items>
    </pivotField>
    <pivotField showAll="0">
      <items count="10">
        <item m="1" x="7"/>
        <item x="0"/>
        <item m="1" x="5"/>
        <item x="1"/>
        <item m="1" x="8"/>
        <item x="3"/>
        <item x="4"/>
        <item m="1" x="6"/>
        <item x="2"/>
        <item t="default"/>
      </items>
    </pivotField>
    <pivotField showAll="0">
      <items count="11">
        <item x="6"/>
        <item x="4"/>
        <item x="7"/>
        <item x="0"/>
        <item x="9"/>
        <item x="8"/>
        <item x="1"/>
        <item x="5"/>
        <item x="2"/>
        <item x="3"/>
        <item t="default"/>
      </items>
    </pivotField>
  </pivotFields>
  <rowFields count="2">
    <field x="2"/>
    <field x="1"/>
  </rowFields>
  <rowItems count="22">
    <i>
      <x/>
    </i>
    <i r="1">
      <x/>
    </i>
    <i r="1">
      <x v="4"/>
    </i>
    <i r="1">
      <x v="5"/>
    </i>
    <i>
      <x v="1"/>
    </i>
    <i r="1">
      <x v="1"/>
    </i>
    <i r="1">
      <x v="7"/>
    </i>
    <i r="1">
      <x v="12"/>
    </i>
    <i>
      <x v="2"/>
    </i>
    <i r="1">
      <x v="3"/>
    </i>
    <i r="1">
      <x v="8"/>
    </i>
    <i r="1">
      <x v="9"/>
    </i>
    <i>
      <x v="3"/>
    </i>
    <i r="1">
      <x v="2"/>
    </i>
    <i r="1">
      <x v="13"/>
    </i>
    <i>
      <x v="4"/>
    </i>
    <i r="1">
      <x v="6"/>
    </i>
    <i r="1">
      <x v="10"/>
    </i>
    <i r="1">
      <x v="11"/>
    </i>
    <i r="1">
      <x v="14"/>
    </i>
    <i r="1">
      <x v="15"/>
    </i>
    <i t="grand">
      <x/>
    </i>
  </rowItems>
  <colFields count="1">
    <field x="3"/>
  </colFields>
  <colItems count="3">
    <i>
      <x/>
    </i>
    <i>
      <x v="1"/>
    </i>
    <i t="grand">
      <x/>
    </i>
  </colItems>
  <dataFields count="1">
    <dataField name="Sum of Annual Contract Value" fld="7" baseField="0" baseItem="0" numFmtId="166"/>
  </dataFields>
  <formats count="2">
    <format dxfId="3">
      <pivotArea outline="0" collapsedLevelsAreSubtotals="1" fieldPosition="0">
        <references count="1">
          <reference field="4294967294" count="1" selected="0">
            <x v="0"/>
          </reference>
        </references>
      </pivotArea>
    </format>
    <format dxfId="2">
      <pivotArea dataOnly="0" labelOnly="1" outline="0" fieldPosition="0">
        <references count="1">
          <reference field="4294967294" count="1">
            <x v="0"/>
          </reference>
        </references>
      </pivotArea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9.xml><?xml version="1.0" encoding="utf-8"?>
<pivotTableDefinition xmlns="http://schemas.openxmlformats.org/spreadsheetml/2006/main" name="PivotTable1" cacheId="0" applyNumberFormats="0" applyBorderFormats="0" applyFontFormats="0" applyPatternFormats="0" applyAlignmentFormats="0" applyWidthHeightFormats="1" dataCaption="Values" updatedVersion="5" minRefreshableVersion="3" useAutoFormatting="1" itemPrintTitles="1" createdVersion="5" indent="0" outline="1" outlineData="1" multipleFieldFilters="0">
  <location ref="A3:D47" firstHeaderRow="1" firstDataRow="2" firstDataCol="1" rowPageCount="1" colPageCount="1"/>
  <pivotFields count="11">
    <pivotField showAll="0"/>
    <pivotField axis="axisRow" showAll="0">
      <items count="17">
        <item x="2"/>
        <item x="0"/>
        <item x="3"/>
        <item x="8"/>
        <item x="5"/>
        <item x="15"/>
        <item x="11"/>
        <item x="9"/>
        <item x="4"/>
        <item x="10"/>
        <item x="12"/>
        <item x="1"/>
        <item x="14"/>
        <item x="7"/>
        <item x="13"/>
        <item x="6"/>
        <item t="default"/>
      </items>
    </pivotField>
    <pivotField axis="axisPage" showAll="0">
      <items count="6">
        <item x="2"/>
        <item x="0"/>
        <item x="4"/>
        <item x="3"/>
        <item x="1"/>
        <item t="default"/>
      </items>
    </pivotField>
    <pivotField axis="axisCol" showAll="0">
      <items count="3">
        <item x="0"/>
        <item x="1"/>
        <item t="default"/>
      </items>
    </pivotField>
    <pivotField showAll="0"/>
    <pivotField showAll="0"/>
    <pivotField showAll="0"/>
    <pivotField dataField="1" numFmtId="166" showAll="0"/>
    <pivotField showAll="0">
      <items count="6">
        <item x="0"/>
        <item x="1"/>
        <item x="2"/>
        <item x="3"/>
        <item x="4"/>
        <item t="default"/>
      </items>
    </pivotField>
    <pivotField axis="axisRow" showAll="0">
      <items count="10">
        <item m="1" x="7"/>
        <item x="0"/>
        <item m="1" x="5"/>
        <item x="1"/>
        <item m="1" x="8"/>
        <item x="3"/>
        <item x="4"/>
        <item m="1" x="6"/>
        <item x="2"/>
        <item t="default"/>
      </items>
    </pivotField>
    <pivotField axis="axisRow" showAll="0">
      <items count="11">
        <item x="6"/>
        <item x="4"/>
        <item x="7"/>
        <item x="0"/>
        <item x="9"/>
        <item x="8"/>
        <item x="1"/>
        <item x="5"/>
        <item x="2"/>
        <item x="3"/>
        <item t="default"/>
      </items>
    </pivotField>
  </pivotFields>
  <rowFields count="3">
    <field x="1"/>
    <field x="9"/>
    <field x="10"/>
  </rowFields>
  <rowItems count="43">
    <i>
      <x v="1"/>
    </i>
    <i r="1">
      <x v="1"/>
    </i>
    <i r="2">
      <x v="3"/>
    </i>
    <i r="2">
      <x v="6"/>
    </i>
    <i r="2">
      <x v="8"/>
    </i>
    <i r="2">
      <x v="9"/>
    </i>
    <i r="1">
      <x v="3"/>
    </i>
    <i r="2">
      <x v="1"/>
    </i>
    <i r="2">
      <x v="7"/>
    </i>
    <i r="1">
      <x v="5"/>
    </i>
    <i r="2">
      <x v="2"/>
    </i>
    <i r="1">
      <x v="6"/>
    </i>
    <i r="2">
      <x v="4"/>
    </i>
    <i r="1">
      <x v="8"/>
    </i>
    <i r="2">
      <x/>
    </i>
    <i r="2">
      <x v="5"/>
    </i>
    <i>
      <x v="7"/>
    </i>
    <i r="1">
      <x v="1"/>
    </i>
    <i r="2">
      <x v="6"/>
    </i>
    <i r="2">
      <x v="8"/>
    </i>
    <i r="2">
      <x v="9"/>
    </i>
    <i r="1">
      <x v="3"/>
    </i>
    <i r="2">
      <x v="7"/>
    </i>
    <i r="1">
      <x v="5"/>
    </i>
    <i r="2">
      <x v="2"/>
    </i>
    <i r="1">
      <x v="6"/>
    </i>
    <i r="2">
      <x v="4"/>
    </i>
    <i r="1">
      <x v="8"/>
    </i>
    <i r="2">
      <x v="5"/>
    </i>
    <i>
      <x v="12"/>
    </i>
    <i r="1">
      <x v="1"/>
    </i>
    <i r="2">
      <x v="3"/>
    </i>
    <i r="2">
      <x v="6"/>
    </i>
    <i r="2">
      <x v="8"/>
    </i>
    <i r="2">
      <x v="9"/>
    </i>
    <i r="1">
      <x v="3"/>
    </i>
    <i r="2">
      <x v="1"/>
    </i>
    <i r="2">
      <x v="7"/>
    </i>
    <i r="1">
      <x v="5"/>
    </i>
    <i r="2">
      <x v="2"/>
    </i>
    <i r="1">
      <x v="8"/>
    </i>
    <i r="2">
      <x v="5"/>
    </i>
    <i t="grand">
      <x/>
    </i>
  </rowItems>
  <colFields count="1">
    <field x="3"/>
  </colFields>
  <colItems count="3">
    <i>
      <x/>
    </i>
    <i>
      <x v="1"/>
    </i>
    <i t="grand">
      <x/>
    </i>
  </colItems>
  <pageFields count="1">
    <pageField fld="2" item="1" hier="-1"/>
  </pageFields>
  <dataFields count="1">
    <dataField name="Sum of Annual Contract Value" fld="7" baseField="0" baseItem="0" numFmtId="166"/>
  </dataFields>
  <formats count="2">
    <format dxfId="1">
      <pivotArea outline="0" collapsedLevelsAreSubtotals="1" fieldPosition="0">
        <references count="1">
          <reference field="4294967294" count="1" selected="0">
            <x v="0"/>
          </reference>
        </references>
      </pivotArea>
    </format>
    <format dxfId="0">
      <pivotArea dataOnly="0" labelOnly="1" outline="0" fieldPosition="0">
        <references count="1">
          <reference field="4294967294" count="1">
            <x v="0"/>
          </reference>
        </references>
      </pivotArea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6.bin"/><Relationship Id="rId1" Type="http://schemas.openxmlformats.org/officeDocument/2006/relationships/pivotTable" Target="../pivotTables/pivotTable8.xml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7.bin"/><Relationship Id="rId1" Type="http://schemas.openxmlformats.org/officeDocument/2006/relationships/pivotTable" Target="../pivotTables/pivotTable9.xml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8.bin"/><Relationship Id="rId1" Type="http://schemas.openxmlformats.org/officeDocument/2006/relationships/pivotTable" Target="../pivotTables/pivotTable10.xml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9.bin"/><Relationship Id="rId1" Type="http://schemas.openxmlformats.org/officeDocument/2006/relationships/pivotTable" Target="../pivotTables/pivotTable11.xml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0.bin"/><Relationship Id="rId1" Type="http://schemas.openxmlformats.org/officeDocument/2006/relationships/pivotTable" Target="../pivotTables/pivotTable12.xml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1.bin"/><Relationship Id="rId1" Type="http://schemas.openxmlformats.org/officeDocument/2006/relationships/pivotTable" Target="../pivotTables/pivotTable13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ivotTable" Target="../pivotTables/pivotTable1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.bin"/><Relationship Id="rId1" Type="http://schemas.openxmlformats.org/officeDocument/2006/relationships/pivotTable" Target="../pivotTables/pivotTable2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.bin"/><Relationship Id="rId1" Type="http://schemas.openxmlformats.org/officeDocument/2006/relationships/pivotTable" Target="../pivotTables/pivotTable3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4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5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6.xml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5.bin"/><Relationship Id="rId1" Type="http://schemas.openxmlformats.org/officeDocument/2006/relationships/pivotTable" Target="../pivotTables/pivotTable7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3"/>
  <sheetViews>
    <sheetView tabSelected="1" workbookViewId="0">
      <selection activeCell="A3" sqref="A3:B13"/>
    </sheetView>
  </sheetViews>
  <sheetFormatPr defaultRowHeight="15" x14ac:dyDescent="0.25"/>
  <cols>
    <col min="1" max="1" width="22" bestFit="1" customWidth="1"/>
    <col min="2" max="2" width="52" bestFit="1" customWidth="1"/>
  </cols>
  <sheetData>
    <row r="1" spans="1:2" x14ac:dyDescent="0.25">
      <c r="A1" s="48" t="s">
        <v>72</v>
      </c>
    </row>
    <row r="3" spans="1:2" x14ac:dyDescent="0.25">
      <c r="A3" s="44" t="s">
        <v>73</v>
      </c>
      <c r="B3" s="44" t="s">
        <v>74</v>
      </c>
    </row>
    <row r="4" spans="1:2" x14ac:dyDescent="0.25">
      <c r="A4" s="6" t="s">
        <v>122</v>
      </c>
      <c r="B4" s="6" t="s">
        <v>75</v>
      </c>
    </row>
    <row r="5" spans="1:2" x14ac:dyDescent="0.25">
      <c r="A5" s="6" t="s">
        <v>123</v>
      </c>
      <c r="B5" s="6" t="s">
        <v>124</v>
      </c>
    </row>
    <row r="6" spans="1:2" x14ac:dyDescent="0.25">
      <c r="A6" s="6" t="s">
        <v>125</v>
      </c>
      <c r="B6" s="6" t="s">
        <v>126</v>
      </c>
    </row>
    <row r="7" spans="1:2" x14ac:dyDescent="0.25">
      <c r="A7" s="6" t="s">
        <v>127</v>
      </c>
      <c r="B7" s="6" t="s">
        <v>128</v>
      </c>
    </row>
    <row r="8" spans="1:2" x14ac:dyDescent="0.25">
      <c r="A8" s="6" t="s">
        <v>129</v>
      </c>
      <c r="B8" s="6" t="s">
        <v>130</v>
      </c>
    </row>
    <row r="9" spans="1:2" x14ac:dyDescent="0.25">
      <c r="A9" s="6" t="s">
        <v>132</v>
      </c>
      <c r="B9" s="6" t="s">
        <v>131</v>
      </c>
    </row>
    <row r="10" spans="1:2" x14ac:dyDescent="0.25">
      <c r="A10" s="6" t="s">
        <v>133</v>
      </c>
      <c r="B10" s="210" t="s">
        <v>134</v>
      </c>
    </row>
    <row r="11" spans="1:2" x14ac:dyDescent="0.25">
      <c r="A11" s="6" t="s">
        <v>135</v>
      </c>
      <c r="B11" s="210" t="s">
        <v>136</v>
      </c>
    </row>
    <row r="12" spans="1:2" x14ac:dyDescent="0.25">
      <c r="A12" s="6" t="s">
        <v>137</v>
      </c>
      <c r="B12" s="210" t="s">
        <v>138</v>
      </c>
    </row>
    <row r="13" spans="1:2" x14ac:dyDescent="0.25">
      <c r="A13" s="6" t="s">
        <v>139</v>
      </c>
      <c r="B13" s="210" t="s">
        <v>140</v>
      </c>
    </row>
  </sheetData>
  <pageMargins left="0.7" right="0.7" top="0.75" bottom="0.75" header="0.3" footer="0.3"/>
  <pageSetup orientation="portrait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G51"/>
  <sheetViews>
    <sheetView topLeftCell="A28" workbookViewId="0">
      <selection activeCell="E45" sqref="E45"/>
    </sheetView>
  </sheetViews>
  <sheetFormatPr defaultRowHeight="15" x14ac:dyDescent="0.25"/>
  <cols>
    <col min="1" max="1" width="19.5703125" customWidth="1"/>
    <col min="2" max="2" width="14.7109375" customWidth="1"/>
    <col min="3" max="3" width="14.7109375" style="9" customWidth="1"/>
    <col min="4" max="4" width="14.7109375" customWidth="1"/>
    <col min="5" max="7" width="10.7109375" customWidth="1"/>
  </cols>
  <sheetData>
    <row r="3" spans="1:4" x14ac:dyDescent="0.25">
      <c r="A3" s="1" t="s">
        <v>57</v>
      </c>
      <c r="B3" s="1" t="s">
        <v>31</v>
      </c>
      <c r="C3"/>
    </row>
    <row r="4" spans="1:4" x14ac:dyDescent="0.25">
      <c r="A4" s="1" t="s">
        <v>29</v>
      </c>
      <c r="B4" t="s">
        <v>48</v>
      </c>
      <c r="C4" t="s">
        <v>49</v>
      </c>
      <c r="D4" t="s">
        <v>30</v>
      </c>
    </row>
    <row r="5" spans="1:4" x14ac:dyDescent="0.25">
      <c r="A5" s="2" t="s">
        <v>19</v>
      </c>
      <c r="B5" s="49">
        <v>1794837</v>
      </c>
      <c r="C5" s="49">
        <v>1035709</v>
      </c>
      <c r="D5" s="49">
        <v>2830546</v>
      </c>
    </row>
    <row r="6" spans="1:4" x14ac:dyDescent="0.25">
      <c r="A6" s="4" t="s">
        <v>7</v>
      </c>
      <c r="B6" s="49">
        <v>946278</v>
      </c>
      <c r="C6" s="49">
        <v>810687</v>
      </c>
      <c r="D6" s="49">
        <v>1756965</v>
      </c>
    </row>
    <row r="7" spans="1:4" x14ac:dyDescent="0.25">
      <c r="A7" s="4" t="s">
        <v>14</v>
      </c>
      <c r="B7" s="49">
        <v>698040</v>
      </c>
      <c r="C7" s="49">
        <v>225022</v>
      </c>
      <c r="D7" s="49">
        <v>923062</v>
      </c>
    </row>
    <row r="8" spans="1:4" x14ac:dyDescent="0.25">
      <c r="A8" s="4" t="s">
        <v>8</v>
      </c>
      <c r="B8" s="49">
        <v>150519</v>
      </c>
      <c r="C8" s="49"/>
      <c r="D8" s="49">
        <v>150519</v>
      </c>
    </row>
    <row r="9" spans="1:4" x14ac:dyDescent="0.25">
      <c r="A9" s="2" t="s">
        <v>20</v>
      </c>
      <c r="B9" s="49">
        <v>2555864</v>
      </c>
      <c r="C9" s="49">
        <v>865360</v>
      </c>
      <c r="D9" s="49">
        <v>3421224</v>
      </c>
    </row>
    <row r="10" spans="1:4" x14ac:dyDescent="0.25">
      <c r="A10" s="4" t="s">
        <v>9</v>
      </c>
      <c r="B10" s="49">
        <v>1583907</v>
      </c>
      <c r="C10" s="49">
        <v>277029</v>
      </c>
      <c r="D10" s="49">
        <v>1860936</v>
      </c>
    </row>
    <row r="11" spans="1:4" x14ac:dyDescent="0.25">
      <c r="A11" s="4" t="s">
        <v>10</v>
      </c>
      <c r="B11" s="49">
        <v>695824</v>
      </c>
      <c r="C11" s="49">
        <v>320032</v>
      </c>
      <c r="D11" s="49">
        <v>1015856</v>
      </c>
    </row>
    <row r="12" spans="1:4" x14ac:dyDescent="0.25">
      <c r="A12" s="4" t="s">
        <v>15</v>
      </c>
      <c r="B12" s="49">
        <v>276133</v>
      </c>
      <c r="C12" s="49">
        <v>268299</v>
      </c>
      <c r="D12" s="49">
        <v>544432</v>
      </c>
    </row>
    <row r="13" spans="1:4" x14ac:dyDescent="0.25">
      <c r="A13" s="2" t="s">
        <v>22</v>
      </c>
      <c r="B13" s="49">
        <v>973375</v>
      </c>
      <c r="C13" s="49">
        <v>1154315</v>
      </c>
      <c r="D13" s="49">
        <v>2127690</v>
      </c>
    </row>
    <row r="14" spans="1:4" x14ac:dyDescent="0.25">
      <c r="A14" s="4" t="s">
        <v>12</v>
      </c>
      <c r="B14" s="49">
        <v>271964</v>
      </c>
      <c r="C14" s="49">
        <v>185691</v>
      </c>
      <c r="D14" s="49">
        <v>457655</v>
      </c>
    </row>
    <row r="15" spans="1:4" x14ac:dyDescent="0.25">
      <c r="A15" s="4" t="s">
        <v>11</v>
      </c>
      <c r="B15" s="49">
        <v>298299</v>
      </c>
      <c r="C15" s="49">
        <v>524188</v>
      </c>
      <c r="D15" s="49">
        <v>822487</v>
      </c>
    </row>
    <row r="16" spans="1:4" x14ac:dyDescent="0.25">
      <c r="A16" s="4" t="s">
        <v>5</v>
      </c>
      <c r="B16" s="49">
        <v>403112</v>
      </c>
      <c r="C16" s="49">
        <v>444436</v>
      </c>
      <c r="D16" s="49">
        <v>847548</v>
      </c>
    </row>
    <row r="17" spans="1:7" x14ac:dyDescent="0.25">
      <c r="A17" s="2" t="s">
        <v>21</v>
      </c>
      <c r="B17" s="49">
        <v>1109598</v>
      </c>
      <c r="C17" s="49">
        <v>619881</v>
      </c>
      <c r="D17" s="49">
        <v>1729479</v>
      </c>
    </row>
    <row r="18" spans="1:7" x14ac:dyDescent="0.25">
      <c r="A18" s="4" t="s">
        <v>16</v>
      </c>
      <c r="B18" s="49">
        <v>768469</v>
      </c>
      <c r="C18" s="49">
        <v>181284</v>
      </c>
      <c r="D18" s="49">
        <v>949753</v>
      </c>
    </row>
    <row r="19" spans="1:7" x14ac:dyDescent="0.25">
      <c r="A19" s="4" t="s">
        <v>4</v>
      </c>
      <c r="B19" s="49">
        <v>341129</v>
      </c>
      <c r="C19" s="49">
        <v>438597</v>
      </c>
      <c r="D19" s="49">
        <v>779726</v>
      </c>
    </row>
    <row r="20" spans="1:7" x14ac:dyDescent="0.25">
      <c r="A20" s="2" t="s">
        <v>23</v>
      </c>
      <c r="B20" s="49">
        <v>1506654</v>
      </c>
      <c r="C20" s="49">
        <v>791823</v>
      </c>
      <c r="D20" s="49">
        <v>2298477</v>
      </c>
    </row>
    <row r="21" spans="1:7" x14ac:dyDescent="0.25">
      <c r="A21" s="4" t="s">
        <v>13</v>
      </c>
      <c r="B21" s="49">
        <v>231320</v>
      </c>
      <c r="C21" s="49">
        <v>232544</v>
      </c>
      <c r="D21" s="49">
        <v>463864</v>
      </c>
    </row>
    <row r="22" spans="1:7" x14ac:dyDescent="0.25">
      <c r="A22" s="4" t="s">
        <v>3</v>
      </c>
      <c r="B22" s="49">
        <v>230038</v>
      </c>
      <c r="C22" s="49">
        <v>26526</v>
      </c>
      <c r="D22" s="49">
        <v>256564</v>
      </c>
    </row>
    <row r="23" spans="1:7" x14ac:dyDescent="0.25">
      <c r="A23" s="4" t="s">
        <v>6</v>
      </c>
      <c r="B23" s="49">
        <v>534010</v>
      </c>
      <c r="C23" s="49">
        <v>254036</v>
      </c>
      <c r="D23" s="49">
        <v>788046</v>
      </c>
    </row>
    <row r="24" spans="1:7" x14ac:dyDescent="0.25">
      <c r="A24" s="4" t="s">
        <v>17</v>
      </c>
      <c r="B24" s="49">
        <v>121745</v>
      </c>
      <c r="C24" s="49">
        <v>265144</v>
      </c>
      <c r="D24" s="49">
        <v>386889</v>
      </c>
    </row>
    <row r="25" spans="1:7" x14ac:dyDescent="0.25">
      <c r="A25" s="4" t="s">
        <v>18</v>
      </c>
      <c r="B25" s="49">
        <v>389541</v>
      </c>
      <c r="C25" s="49">
        <v>13573</v>
      </c>
      <c r="D25" s="49">
        <v>403114</v>
      </c>
    </row>
    <row r="26" spans="1:7" x14ac:dyDescent="0.25">
      <c r="A26" s="2" t="s">
        <v>30</v>
      </c>
      <c r="B26" s="49">
        <v>7940328</v>
      </c>
      <c r="C26" s="49">
        <v>4467088</v>
      </c>
      <c r="D26" s="49">
        <v>12407416</v>
      </c>
    </row>
    <row r="27" spans="1:7" x14ac:dyDescent="0.25">
      <c r="C27"/>
    </row>
    <row r="28" spans="1:7" x14ac:dyDescent="0.25">
      <c r="A28" s="160" t="s">
        <v>77</v>
      </c>
      <c r="B28" s="167"/>
      <c r="C28" s="167"/>
      <c r="D28" s="167"/>
      <c r="E28" s="167"/>
      <c r="F28" s="167"/>
      <c r="G28" s="128"/>
    </row>
    <row r="29" spans="1:7" ht="45" x14ac:dyDescent="0.25">
      <c r="A29" s="44" t="s">
        <v>89</v>
      </c>
      <c r="B29" s="12" t="s">
        <v>48</v>
      </c>
      <c r="C29" s="12" t="s">
        <v>49</v>
      </c>
      <c r="D29" s="12" t="s">
        <v>45</v>
      </c>
      <c r="E29" s="12" t="s">
        <v>92</v>
      </c>
      <c r="F29" s="12" t="s">
        <v>90</v>
      </c>
      <c r="G29" s="51" t="s">
        <v>91</v>
      </c>
    </row>
    <row r="30" spans="1:7" x14ac:dyDescent="0.25">
      <c r="A30" s="25" t="s">
        <v>19</v>
      </c>
      <c r="B30" s="150">
        <v>1794837</v>
      </c>
      <c r="C30" s="150">
        <v>1035709</v>
      </c>
      <c r="D30" s="150">
        <v>2830546</v>
      </c>
      <c r="E30" s="30">
        <f>D30/$D$51</f>
        <v>0.22813340021806314</v>
      </c>
      <c r="F30" s="30">
        <f>B30/D30</f>
        <v>0.63409568330633026</v>
      </c>
      <c r="G30" s="24">
        <f>C30/D30</f>
        <v>0.36590431669366968</v>
      </c>
    </row>
    <row r="31" spans="1:7" x14ac:dyDescent="0.25">
      <c r="A31" s="26" t="s">
        <v>7</v>
      </c>
      <c r="B31" s="139">
        <v>946278</v>
      </c>
      <c r="C31" s="139">
        <v>810687</v>
      </c>
      <c r="D31" s="139">
        <v>1756965</v>
      </c>
      <c r="E31" s="20">
        <f t="shared" ref="E31:E51" si="0">D31/$D$51</f>
        <v>0.1416060362608943</v>
      </c>
      <c r="F31" s="20">
        <f t="shared" ref="F31:F51" si="1">B31/D31</f>
        <v>0.53858671060607355</v>
      </c>
      <c r="G31" s="13">
        <f t="shared" ref="G31:G51" si="2">C31/D31</f>
        <v>0.46141328939392645</v>
      </c>
    </row>
    <row r="32" spans="1:7" x14ac:dyDescent="0.25">
      <c r="A32" s="152" t="s">
        <v>14</v>
      </c>
      <c r="B32" s="153">
        <v>698040</v>
      </c>
      <c r="C32" s="153">
        <v>225022</v>
      </c>
      <c r="D32" s="153">
        <v>923062</v>
      </c>
      <c r="E32" s="108">
        <f t="shared" si="0"/>
        <v>7.4395990269045545E-2</v>
      </c>
      <c r="F32" s="108">
        <f t="shared" si="1"/>
        <v>0.75622222559264707</v>
      </c>
      <c r="G32" s="124">
        <f t="shared" si="2"/>
        <v>0.24377777440735293</v>
      </c>
    </row>
    <row r="33" spans="1:7" x14ac:dyDescent="0.25">
      <c r="A33" s="149" t="s">
        <v>8</v>
      </c>
      <c r="B33" s="151">
        <v>150519</v>
      </c>
      <c r="C33" s="151"/>
      <c r="D33" s="151">
        <v>150519</v>
      </c>
      <c r="E33" s="21">
        <f t="shared" si="0"/>
        <v>1.2131373688123297E-2</v>
      </c>
      <c r="F33" s="21">
        <f t="shared" si="1"/>
        <v>1</v>
      </c>
      <c r="G33" s="14">
        <f t="shared" si="2"/>
        <v>0</v>
      </c>
    </row>
    <row r="34" spans="1:7" x14ac:dyDescent="0.25">
      <c r="A34" s="25" t="s">
        <v>20</v>
      </c>
      <c r="B34" s="150">
        <v>2555864</v>
      </c>
      <c r="C34" s="150">
        <v>865360</v>
      </c>
      <c r="D34" s="150">
        <v>3421224</v>
      </c>
      <c r="E34" s="30">
        <f t="shared" si="0"/>
        <v>0.27574025083063225</v>
      </c>
      <c r="F34" s="30">
        <f t="shared" si="1"/>
        <v>0.74706128566852092</v>
      </c>
      <c r="G34" s="24">
        <f t="shared" si="2"/>
        <v>0.25293871433147902</v>
      </c>
    </row>
    <row r="35" spans="1:7" x14ac:dyDescent="0.25">
      <c r="A35" s="152" t="s">
        <v>9</v>
      </c>
      <c r="B35" s="153">
        <v>1583907</v>
      </c>
      <c r="C35" s="153">
        <v>277029</v>
      </c>
      <c r="D35" s="153">
        <v>1860936</v>
      </c>
      <c r="E35" s="108">
        <f t="shared" si="0"/>
        <v>0.14998578269641319</v>
      </c>
      <c r="F35" s="108">
        <f t="shared" si="1"/>
        <v>0.85113459033518613</v>
      </c>
      <c r="G35" s="124">
        <f t="shared" si="2"/>
        <v>0.14886540966481385</v>
      </c>
    </row>
    <row r="36" spans="1:7" x14ac:dyDescent="0.25">
      <c r="A36" s="26" t="s">
        <v>10</v>
      </c>
      <c r="B36" s="139">
        <v>695824</v>
      </c>
      <c r="C36" s="139">
        <v>320032</v>
      </c>
      <c r="D36" s="139">
        <v>1015856</v>
      </c>
      <c r="E36" s="20">
        <f t="shared" si="0"/>
        <v>8.1874904492603456E-2</v>
      </c>
      <c r="F36" s="20">
        <f t="shared" si="1"/>
        <v>0.6849632231339875</v>
      </c>
      <c r="G36" s="13">
        <f t="shared" si="2"/>
        <v>0.3150367768660125</v>
      </c>
    </row>
    <row r="37" spans="1:7" x14ac:dyDescent="0.25">
      <c r="A37" s="157" t="s">
        <v>15</v>
      </c>
      <c r="B37" s="158">
        <v>276133</v>
      </c>
      <c r="C37" s="158">
        <v>268299</v>
      </c>
      <c r="D37" s="158">
        <v>544432</v>
      </c>
      <c r="E37" s="91">
        <f t="shared" si="0"/>
        <v>4.3879563641615625E-2</v>
      </c>
      <c r="F37" s="91">
        <f t="shared" si="1"/>
        <v>0.50719465424515831</v>
      </c>
      <c r="G37" s="92">
        <f t="shared" si="2"/>
        <v>0.49280534575484175</v>
      </c>
    </row>
    <row r="38" spans="1:7" x14ac:dyDescent="0.25">
      <c r="A38" s="25" t="s">
        <v>22</v>
      </c>
      <c r="B38" s="150">
        <v>973375</v>
      </c>
      <c r="C38" s="150">
        <v>1154315</v>
      </c>
      <c r="D38" s="150">
        <v>2127690</v>
      </c>
      <c r="E38" s="30">
        <f t="shared" si="0"/>
        <v>0.17148534392656778</v>
      </c>
      <c r="F38" s="30">
        <f t="shared" si="1"/>
        <v>0.45747970804017501</v>
      </c>
      <c r="G38" s="24">
        <f t="shared" si="2"/>
        <v>0.54252029195982499</v>
      </c>
    </row>
    <row r="39" spans="1:7" x14ac:dyDescent="0.25">
      <c r="A39" s="26" t="s">
        <v>12</v>
      </c>
      <c r="B39" s="139">
        <v>271964</v>
      </c>
      <c r="C39" s="139">
        <v>185691</v>
      </c>
      <c r="D39" s="139">
        <v>457655</v>
      </c>
      <c r="E39" s="20">
        <f t="shared" si="0"/>
        <v>3.6885601321016398E-2</v>
      </c>
      <c r="F39" s="20">
        <f t="shared" si="1"/>
        <v>0.5942554981372431</v>
      </c>
      <c r="G39" s="13">
        <f t="shared" si="2"/>
        <v>0.4057445018627569</v>
      </c>
    </row>
    <row r="40" spans="1:7" x14ac:dyDescent="0.25">
      <c r="A40" s="26" t="s">
        <v>11</v>
      </c>
      <c r="B40" s="139">
        <v>298299</v>
      </c>
      <c r="C40" s="139">
        <v>524188</v>
      </c>
      <c r="D40" s="139">
        <v>822487</v>
      </c>
      <c r="E40" s="20">
        <f t="shared" si="0"/>
        <v>6.6289951106660722E-2</v>
      </c>
      <c r="F40" s="20">
        <f t="shared" si="1"/>
        <v>0.36267928854802567</v>
      </c>
      <c r="G40" s="13">
        <f t="shared" si="2"/>
        <v>0.63732071145197433</v>
      </c>
    </row>
    <row r="41" spans="1:7" x14ac:dyDescent="0.25">
      <c r="A41" s="149" t="s">
        <v>5</v>
      </c>
      <c r="B41" s="151">
        <v>403112</v>
      </c>
      <c r="C41" s="151">
        <v>444436</v>
      </c>
      <c r="D41" s="151">
        <v>847548</v>
      </c>
      <c r="E41" s="21">
        <f t="shared" si="0"/>
        <v>6.830979149889066E-2</v>
      </c>
      <c r="F41" s="21">
        <f t="shared" si="1"/>
        <v>0.47562143972966725</v>
      </c>
      <c r="G41" s="14">
        <f t="shared" si="2"/>
        <v>0.52437856027033281</v>
      </c>
    </row>
    <row r="42" spans="1:7" x14ac:dyDescent="0.25">
      <c r="A42" s="25" t="s">
        <v>21</v>
      </c>
      <c r="B42" s="150">
        <v>1109598</v>
      </c>
      <c r="C42" s="150">
        <v>619881</v>
      </c>
      <c r="D42" s="150">
        <v>1729479</v>
      </c>
      <c r="E42" s="30">
        <f t="shared" si="0"/>
        <v>0.1393907482428251</v>
      </c>
      <c r="F42" s="30">
        <f t="shared" si="1"/>
        <v>0.64157934268065697</v>
      </c>
      <c r="G42" s="24">
        <f t="shared" si="2"/>
        <v>0.35842065731934297</v>
      </c>
    </row>
    <row r="43" spans="1:7" x14ac:dyDescent="0.25">
      <c r="A43" s="26" t="s">
        <v>16</v>
      </c>
      <c r="B43" s="139">
        <v>768469</v>
      </c>
      <c r="C43" s="139">
        <v>181284</v>
      </c>
      <c r="D43" s="139">
        <v>949753</v>
      </c>
      <c r="E43" s="20">
        <f t="shared" si="0"/>
        <v>7.6547203704623104E-2</v>
      </c>
      <c r="F43" s="20">
        <f t="shared" si="1"/>
        <v>0.80912510937054161</v>
      </c>
      <c r="G43" s="13">
        <f t="shared" si="2"/>
        <v>0.19087489062945839</v>
      </c>
    </row>
    <row r="44" spans="1:7" x14ac:dyDescent="0.25">
      <c r="A44" s="157" t="s">
        <v>4</v>
      </c>
      <c r="B44" s="158">
        <v>341129</v>
      </c>
      <c r="C44" s="158">
        <v>438597</v>
      </c>
      <c r="D44" s="158">
        <v>779726</v>
      </c>
      <c r="E44" s="91">
        <f t="shared" si="0"/>
        <v>6.2843544538201998E-2</v>
      </c>
      <c r="F44" s="91">
        <f t="shared" si="1"/>
        <v>0.43749855718547287</v>
      </c>
      <c r="G44" s="92">
        <f t="shared" si="2"/>
        <v>0.56250144281452719</v>
      </c>
    </row>
    <row r="45" spans="1:7" x14ac:dyDescent="0.25">
      <c r="A45" s="25" t="s">
        <v>23</v>
      </c>
      <c r="B45" s="150">
        <v>1506654</v>
      </c>
      <c r="C45" s="150">
        <v>791823</v>
      </c>
      <c r="D45" s="150">
        <v>2298477</v>
      </c>
      <c r="E45" s="30">
        <f t="shared" si="0"/>
        <v>0.18525025678191173</v>
      </c>
      <c r="F45" s="30">
        <f t="shared" si="1"/>
        <v>0.65550101219198631</v>
      </c>
      <c r="G45" s="24">
        <f t="shared" si="2"/>
        <v>0.34449898780801375</v>
      </c>
    </row>
    <row r="46" spans="1:7" x14ac:dyDescent="0.25">
      <c r="A46" s="26" t="s">
        <v>13</v>
      </c>
      <c r="B46" s="139">
        <v>231320</v>
      </c>
      <c r="C46" s="139">
        <v>232544</v>
      </c>
      <c r="D46" s="139">
        <v>463864</v>
      </c>
      <c r="E46" s="20">
        <f t="shared" si="0"/>
        <v>3.7386027840124E-2</v>
      </c>
      <c r="F46" s="20">
        <f t="shared" si="1"/>
        <v>0.49868064777607229</v>
      </c>
      <c r="G46" s="13">
        <f t="shared" si="2"/>
        <v>0.50131935222392765</v>
      </c>
    </row>
    <row r="47" spans="1:7" x14ac:dyDescent="0.25">
      <c r="A47" s="152" t="s">
        <v>3</v>
      </c>
      <c r="B47" s="153">
        <v>230038</v>
      </c>
      <c r="C47" s="153">
        <v>26526</v>
      </c>
      <c r="D47" s="153">
        <v>256564</v>
      </c>
      <c r="E47" s="108">
        <f t="shared" si="0"/>
        <v>2.0678278216834191E-2</v>
      </c>
      <c r="F47" s="108">
        <f t="shared" si="1"/>
        <v>0.89661059228886364</v>
      </c>
      <c r="G47" s="124">
        <f t="shared" si="2"/>
        <v>0.1033894077111364</v>
      </c>
    </row>
    <row r="48" spans="1:7" x14ac:dyDescent="0.25">
      <c r="A48" s="152" t="s">
        <v>6</v>
      </c>
      <c r="B48" s="153">
        <v>534010</v>
      </c>
      <c r="C48" s="153">
        <v>254036</v>
      </c>
      <c r="D48" s="153">
        <v>788046</v>
      </c>
      <c r="E48" s="108">
        <f t="shared" si="0"/>
        <v>6.3514111237988641E-2</v>
      </c>
      <c r="F48" s="108">
        <f t="shared" si="1"/>
        <v>0.6776381074201252</v>
      </c>
      <c r="G48" s="124">
        <f t="shared" si="2"/>
        <v>0.3223618925798748</v>
      </c>
    </row>
    <row r="49" spans="1:7" x14ac:dyDescent="0.25">
      <c r="A49" s="159" t="s">
        <v>17</v>
      </c>
      <c r="B49" s="145">
        <v>121745</v>
      </c>
      <c r="C49" s="145">
        <v>265144</v>
      </c>
      <c r="D49" s="145">
        <v>386889</v>
      </c>
      <c r="E49" s="86">
        <f t="shared" si="0"/>
        <v>3.1182076912710913E-2</v>
      </c>
      <c r="F49" s="86">
        <f t="shared" si="1"/>
        <v>0.31467681944950621</v>
      </c>
      <c r="G49" s="87">
        <f t="shared" si="2"/>
        <v>0.68532318055049379</v>
      </c>
    </row>
    <row r="50" spans="1:7" x14ac:dyDescent="0.25">
      <c r="A50" s="154" t="s">
        <v>18</v>
      </c>
      <c r="B50" s="155">
        <v>389541</v>
      </c>
      <c r="C50" s="155">
        <v>13573</v>
      </c>
      <c r="D50" s="155">
        <v>403114</v>
      </c>
      <c r="E50" s="112">
        <f t="shared" si="0"/>
        <v>3.2489762574253976E-2</v>
      </c>
      <c r="F50" s="112">
        <f t="shared" si="1"/>
        <v>0.96632962387810895</v>
      </c>
      <c r="G50" s="122">
        <f t="shared" si="2"/>
        <v>3.3670376121891075E-2</v>
      </c>
    </row>
    <row r="51" spans="1:7" x14ac:dyDescent="0.25">
      <c r="A51" s="165" t="s">
        <v>30</v>
      </c>
      <c r="B51" s="166">
        <v>7940328</v>
      </c>
      <c r="C51" s="166">
        <v>4467088</v>
      </c>
      <c r="D51" s="166">
        <v>12407416</v>
      </c>
      <c r="E51" s="23">
        <f t="shared" si="0"/>
        <v>1</v>
      </c>
      <c r="F51" s="23">
        <f t="shared" si="1"/>
        <v>0.63996629112782222</v>
      </c>
      <c r="G51" s="17">
        <f t="shared" si="2"/>
        <v>0.36003370887217773</v>
      </c>
    </row>
  </sheetData>
  <pageMargins left="0.7" right="0.7" top="0.75" bottom="0.75" header="0.3" footer="0.3"/>
  <pageSetup orientation="portrait" verticalDpi="0"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90"/>
  <sheetViews>
    <sheetView topLeftCell="A78" workbookViewId="0">
      <selection activeCell="B98" sqref="B98"/>
    </sheetView>
  </sheetViews>
  <sheetFormatPr defaultRowHeight="15" x14ac:dyDescent="0.25"/>
  <cols>
    <col min="1" max="1" width="27.85546875" customWidth="1"/>
    <col min="2" max="2" width="16.28515625" customWidth="1"/>
    <col min="3" max="3" width="10" style="9" customWidth="1"/>
    <col min="4" max="4" width="11.5703125" customWidth="1"/>
    <col min="5" max="7" width="10.7109375" customWidth="1"/>
  </cols>
  <sheetData>
    <row r="1" spans="1:4" x14ac:dyDescent="0.25">
      <c r="A1" s="1" t="s">
        <v>44</v>
      </c>
      <c r="B1" t="s">
        <v>20</v>
      </c>
    </row>
    <row r="3" spans="1:4" x14ac:dyDescent="0.25">
      <c r="A3" s="1" t="s">
        <v>57</v>
      </c>
      <c r="B3" s="1" t="s">
        <v>31</v>
      </c>
      <c r="C3"/>
    </row>
    <row r="4" spans="1:4" x14ac:dyDescent="0.25">
      <c r="A4" s="1" t="s">
        <v>29</v>
      </c>
      <c r="B4" t="s">
        <v>48</v>
      </c>
      <c r="C4" t="s">
        <v>49</v>
      </c>
      <c r="D4" t="s">
        <v>30</v>
      </c>
    </row>
    <row r="5" spans="1:4" x14ac:dyDescent="0.25">
      <c r="A5" s="2" t="s">
        <v>9</v>
      </c>
      <c r="B5" s="49">
        <v>1583907</v>
      </c>
      <c r="C5" s="49">
        <v>277029</v>
      </c>
      <c r="D5" s="49">
        <v>1860936</v>
      </c>
    </row>
    <row r="6" spans="1:4" x14ac:dyDescent="0.25">
      <c r="A6" s="4" t="s">
        <v>58</v>
      </c>
      <c r="B6" s="49">
        <v>1274372</v>
      </c>
      <c r="C6" s="49">
        <v>170793</v>
      </c>
      <c r="D6" s="49">
        <v>1445165</v>
      </c>
    </row>
    <row r="7" spans="1:4" x14ac:dyDescent="0.25">
      <c r="A7" s="10" t="s">
        <v>34</v>
      </c>
      <c r="B7" s="49">
        <v>525466</v>
      </c>
      <c r="C7" s="49"/>
      <c r="D7" s="49">
        <v>525466</v>
      </c>
    </row>
    <row r="8" spans="1:4" x14ac:dyDescent="0.25">
      <c r="A8" s="10" t="s">
        <v>35</v>
      </c>
      <c r="B8" s="49">
        <v>230104</v>
      </c>
      <c r="C8" s="49">
        <v>170793</v>
      </c>
      <c r="D8" s="49">
        <v>400897</v>
      </c>
    </row>
    <row r="9" spans="1:4" x14ac:dyDescent="0.25">
      <c r="A9" s="10" t="s">
        <v>36</v>
      </c>
      <c r="B9" s="49">
        <v>297913</v>
      </c>
      <c r="C9" s="49"/>
      <c r="D9" s="49">
        <v>297913</v>
      </c>
    </row>
    <row r="10" spans="1:4" x14ac:dyDescent="0.25">
      <c r="A10" s="10" t="s">
        <v>37</v>
      </c>
      <c r="B10" s="49">
        <v>220889</v>
      </c>
      <c r="C10" s="49"/>
      <c r="D10" s="49">
        <v>220889</v>
      </c>
    </row>
    <row r="11" spans="1:4" x14ac:dyDescent="0.25">
      <c r="A11" s="4" t="s">
        <v>59</v>
      </c>
      <c r="B11" s="49">
        <v>84294</v>
      </c>
      <c r="C11" s="49">
        <v>25000</v>
      </c>
      <c r="D11" s="49">
        <v>109294</v>
      </c>
    </row>
    <row r="12" spans="1:4" x14ac:dyDescent="0.25">
      <c r="A12" s="10" t="s">
        <v>38</v>
      </c>
      <c r="B12" s="49">
        <v>9294</v>
      </c>
      <c r="C12" s="49"/>
      <c r="D12" s="49">
        <v>9294</v>
      </c>
    </row>
    <row r="13" spans="1:4" x14ac:dyDescent="0.25">
      <c r="A13" s="10" t="s">
        <v>39</v>
      </c>
      <c r="B13" s="49">
        <v>75000</v>
      </c>
      <c r="C13" s="49">
        <v>25000</v>
      </c>
      <c r="D13" s="49">
        <v>100000</v>
      </c>
    </row>
    <row r="14" spans="1:4" x14ac:dyDescent="0.25">
      <c r="A14" s="4" t="s">
        <v>60</v>
      </c>
      <c r="B14" s="49">
        <v>43955</v>
      </c>
      <c r="C14" s="49"/>
      <c r="D14" s="49">
        <v>43955</v>
      </c>
    </row>
    <row r="15" spans="1:4" x14ac:dyDescent="0.25">
      <c r="A15" s="10" t="s">
        <v>40</v>
      </c>
      <c r="B15" s="49">
        <v>43955</v>
      </c>
      <c r="C15" s="49"/>
      <c r="D15" s="49">
        <v>43955</v>
      </c>
    </row>
    <row r="16" spans="1:4" x14ac:dyDescent="0.25">
      <c r="A16" s="4" t="s">
        <v>61</v>
      </c>
      <c r="B16" s="49"/>
      <c r="C16" s="49">
        <v>38458</v>
      </c>
      <c r="D16" s="49">
        <v>38458</v>
      </c>
    </row>
    <row r="17" spans="1:4" x14ac:dyDescent="0.25">
      <c r="A17" s="10" t="s">
        <v>62</v>
      </c>
      <c r="B17" s="49"/>
      <c r="C17" s="49">
        <v>38458</v>
      </c>
      <c r="D17" s="49">
        <v>38458</v>
      </c>
    </row>
    <row r="18" spans="1:4" x14ac:dyDescent="0.25">
      <c r="A18" s="4" t="s">
        <v>32</v>
      </c>
      <c r="B18" s="49">
        <v>181286</v>
      </c>
      <c r="C18" s="49">
        <v>42778</v>
      </c>
      <c r="D18" s="49">
        <v>224064</v>
      </c>
    </row>
    <row r="19" spans="1:4" x14ac:dyDescent="0.25">
      <c r="A19" s="10" t="s">
        <v>63</v>
      </c>
      <c r="B19" s="49">
        <v>69341</v>
      </c>
      <c r="C19" s="49"/>
      <c r="D19" s="49">
        <v>69341</v>
      </c>
    </row>
    <row r="20" spans="1:4" x14ac:dyDescent="0.25">
      <c r="A20" s="10" t="s">
        <v>64</v>
      </c>
      <c r="B20" s="49">
        <v>111945</v>
      </c>
      <c r="C20" s="49">
        <v>42778</v>
      </c>
      <c r="D20" s="49">
        <v>154723</v>
      </c>
    </row>
    <row r="21" spans="1:4" x14ac:dyDescent="0.25">
      <c r="A21" s="2" t="s">
        <v>10</v>
      </c>
      <c r="B21" s="49">
        <v>695824</v>
      </c>
      <c r="C21" s="49">
        <v>320032</v>
      </c>
      <c r="D21" s="49">
        <v>1015856</v>
      </c>
    </row>
    <row r="22" spans="1:4" x14ac:dyDescent="0.25">
      <c r="A22" s="4" t="s">
        <v>58</v>
      </c>
      <c r="B22" s="49">
        <v>586362</v>
      </c>
      <c r="C22" s="49">
        <v>173810</v>
      </c>
      <c r="D22" s="49">
        <v>760172</v>
      </c>
    </row>
    <row r="23" spans="1:4" x14ac:dyDescent="0.25">
      <c r="A23" s="10" t="s">
        <v>35</v>
      </c>
      <c r="B23" s="49">
        <v>168007</v>
      </c>
      <c r="C23" s="49">
        <v>71052</v>
      </c>
      <c r="D23" s="49">
        <v>239059</v>
      </c>
    </row>
    <row r="24" spans="1:4" x14ac:dyDescent="0.25">
      <c r="A24" s="10" t="s">
        <v>36</v>
      </c>
      <c r="B24" s="49">
        <v>346053</v>
      </c>
      <c r="C24" s="49">
        <v>102758</v>
      </c>
      <c r="D24" s="49">
        <v>448811</v>
      </c>
    </row>
    <row r="25" spans="1:4" x14ac:dyDescent="0.25">
      <c r="A25" s="10" t="s">
        <v>37</v>
      </c>
      <c r="B25" s="49">
        <v>72302</v>
      </c>
      <c r="C25" s="49"/>
      <c r="D25" s="49">
        <v>72302</v>
      </c>
    </row>
    <row r="26" spans="1:4" x14ac:dyDescent="0.25">
      <c r="A26" s="4" t="s">
        <v>59</v>
      </c>
      <c r="B26" s="49">
        <v>75000</v>
      </c>
      <c r="C26" s="49">
        <v>25000</v>
      </c>
      <c r="D26" s="49">
        <v>100000</v>
      </c>
    </row>
    <row r="27" spans="1:4" x14ac:dyDescent="0.25">
      <c r="A27" s="10" t="s">
        <v>39</v>
      </c>
      <c r="B27" s="49">
        <v>75000</v>
      </c>
      <c r="C27" s="49">
        <v>25000</v>
      </c>
      <c r="D27" s="49">
        <v>100000</v>
      </c>
    </row>
    <row r="28" spans="1:4" x14ac:dyDescent="0.25">
      <c r="A28" s="4" t="s">
        <v>60</v>
      </c>
      <c r="B28" s="49">
        <v>22505</v>
      </c>
      <c r="C28" s="49"/>
      <c r="D28" s="49">
        <v>22505</v>
      </c>
    </row>
    <row r="29" spans="1:4" x14ac:dyDescent="0.25">
      <c r="A29" s="10" t="s">
        <v>40</v>
      </c>
      <c r="B29" s="49">
        <v>22505</v>
      </c>
      <c r="C29" s="49"/>
      <c r="D29" s="49">
        <v>22505</v>
      </c>
    </row>
    <row r="30" spans="1:4" x14ac:dyDescent="0.25">
      <c r="A30" s="4" t="s">
        <v>61</v>
      </c>
      <c r="B30" s="49">
        <v>11957</v>
      </c>
      <c r="C30" s="49">
        <v>40457</v>
      </c>
      <c r="D30" s="49">
        <v>52414</v>
      </c>
    </row>
    <row r="31" spans="1:4" x14ac:dyDescent="0.25">
      <c r="A31" s="10" t="s">
        <v>62</v>
      </c>
      <c r="B31" s="49">
        <v>11957</v>
      </c>
      <c r="C31" s="49">
        <v>40457</v>
      </c>
      <c r="D31" s="49">
        <v>52414</v>
      </c>
    </row>
    <row r="32" spans="1:4" x14ac:dyDescent="0.25">
      <c r="A32" s="4" t="s">
        <v>32</v>
      </c>
      <c r="B32" s="49"/>
      <c r="C32" s="49">
        <v>80765</v>
      </c>
      <c r="D32" s="49">
        <v>80765</v>
      </c>
    </row>
    <row r="33" spans="1:4" x14ac:dyDescent="0.25">
      <c r="A33" s="10" t="s">
        <v>64</v>
      </c>
      <c r="B33" s="49"/>
      <c r="C33" s="49">
        <v>80765</v>
      </c>
      <c r="D33" s="49">
        <v>80765</v>
      </c>
    </row>
    <row r="34" spans="1:4" x14ac:dyDescent="0.25">
      <c r="A34" s="2" t="s">
        <v>15</v>
      </c>
      <c r="B34" s="49">
        <v>276133</v>
      </c>
      <c r="C34" s="49">
        <v>268299</v>
      </c>
      <c r="D34" s="49">
        <v>544432</v>
      </c>
    </row>
    <row r="35" spans="1:4" x14ac:dyDescent="0.25">
      <c r="A35" s="4" t="s">
        <v>58</v>
      </c>
      <c r="B35" s="49">
        <v>176015</v>
      </c>
      <c r="C35" s="49">
        <v>243299</v>
      </c>
      <c r="D35" s="49">
        <v>419314</v>
      </c>
    </row>
    <row r="36" spans="1:4" x14ac:dyDescent="0.25">
      <c r="A36" s="10" t="s">
        <v>34</v>
      </c>
      <c r="B36" s="49">
        <v>72541</v>
      </c>
      <c r="C36" s="49"/>
      <c r="D36" s="49">
        <v>72541</v>
      </c>
    </row>
    <row r="37" spans="1:4" x14ac:dyDescent="0.25">
      <c r="A37" s="10" t="s">
        <v>35</v>
      </c>
      <c r="B37" s="49"/>
      <c r="C37" s="49">
        <v>111225</v>
      </c>
      <c r="D37" s="49">
        <v>111225</v>
      </c>
    </row>
    <row r="38" spans="1:4" x14ac:dyDescent="0.25">
      <c r="A38" s="10" t="s">
        <v>36</v>
      </c>
      <c r="B38" s="49">
        <v>103474</v>
      </c>
      <c r="C38" s="49">
        <v>91989</v>
      </c>
      <c r="D38" s="49">
        <v>195463</v>
      </c>
    </row>
    <row r="39" spans="1:4" x14ac:dyDescent="0.25">
      <c r="A39" s="10" t="s">
        <v>37</v>
      </c>
      <c r="B39" s="49"/>
      <c r="C39" s="49">
        <v>40085</v>
      </c>
      <c r="D39" s="49">
        <v>40085</v>
      </c>
    </row>
    <row r="40" spans="1:4" x14ac:dyDescent="0.25">
      <c r="A40" s="4" t="s">
        <v>59</v>
      </c>
      <c r="B40" s="49">
        <v>58320</v>
      </c>
      <c r="C40" s="49">
        <v>25000</v>
      </c>
      <c r="D40" s="49">
        <v>83320</v>
      </c>
    </row>
    <row r="41" spans="1:4" x14ac:dyDescent="0.25">
      <c r="A41" s="10" t="s">
        <v>38</v>
      </c>
      <c r="B41" s="49">
        <v>8320</v>
      </c>
      <c r="C41" s="49"/>
      <c r="D41" s="49">
        <v>8320</v>
      </c>
    </row>
    <row r="42" spans="1:4" x14ac:dyDescent="0.25">
      <c r="A42" s="10" t="s">
        <v>39</v>
      </c>
      <c r="B42" s="49">
        <v>50000</v>
      </c>
      <c r="C42" s="49">
        <v>25000</v>
      </c>
      <c r="D42" s="49">
        <v>75000</v>
      </c>
    </row>
    <row r="43" spans="1:4" x14ac:dyDescent="0.25">
      <c r="A43" s="4" t="s">
        <v>60</v>
      </c>
      <c r="B43" s="49">
        <v>16798</v>
      </c>
      <c r="C43" s="49"/>
      <c r="D43" s="49">
        <v>16798</v>
      </c>
    </row>
    <row r="44" spans="1:4" x14ac:dyDescent="0.25">
      <c r="A44" s="10" t="s">
        <v>40</v>
      </c>
      <c r="B44" s="49">
        <v>16798</v>
      </c>
      <c r="C44" s="49"/>
      <c r="D44" s="49">
        <v>16798</v>
      </c>
    </row>
    <row r="45" spans="1:4" x14ac:dyDescent="0.25">
      <c r="A45" s="4" t="s">
        <v>32</v>
      </c>
      <c r="B45" s="49">
        <v>25000</v>
      </c>
      <c r="C45" s="49"/>
      <c r="D45" s="49">
        <v>25000</v>
      </c>
    </row>
    <row r="46" spans="1:4" x14ac:dyDescent="0.25">
      <c r="A46" s="10" t="s">
        <v>64</v>
      </c>
      <c r="B46" s="49">
        <v>25000</v>
      </c>
      <c r="C46" s="49"/>
      <c r="D46" s="49">
        <v>25000</v>
      </c>
    </row>
    <row r="47" spans="1:4" x14ac:dyDescent="0.25">
      <c r="A47" s="2" t="s">
        <v>30</v>
      </c>
      <c r="B47" s="49">
        <v>2555864</v>
      </c>
      <c r="C47" s="49">
        <v>865360</v>
      </c>
      <c r="D47" s="49">
        <v>3421224</v>
      </c>
    </row>
    <row r="48" spans="1:4" x14ac:dyDescent="0.25">
      <c r="C48"/>
    </row>
    <row r="49" spans="1:7" x14ac:dyDescent="0.25">
      <c r="A49" s="168" t="s">
        <v>77</v>
      </c>
      <c r="B49" s="169"/>
      <c r="C49" s="169"/>
      <c r="D49" s="169"/>
      <c r="E49" s="167"/>
      <c r="F49" s="167"/>
      <c r="G49" s="128"/>
    </row>
    <row r="50" spans="1:7" ht="30" x14ac:dyDescent="0.25">
      <c r="A50" s="172" t="s">
        <v>96</v>
      </c>
      <c r="B50" s="147" t="s">
        <v>48</v>
      </c>
      <c r="C50" s="147" t="s">
        <v>49</v>
      </c>
      <c r="D50" s="147" t="s">
        <v>93</v>
      </c>
      <c r="E50" s="147" t="s">
        <v>70</v>
      </c>
      <c r="F50" s="147" t="s">
        <v>94</v>
      </c>
      <c r="G50" s="147" t="s">
        <v>95</v>
      </c>
    </row>
    <row r="51" spans="1:7" x14ac:dyDescent="0.25">
      <c r="A51" s="175" t="s">
        <v>9</v>
      </c>
      <c r="B51" s="176">
        <v>1583907</v>
      </c>
      <c r="C51" s="176">
        <v>277029</v>
      </c>
      <c r="D51" s="176">
        <v>1860936</v>
      </c>
      <c r="E51" s="174">
        <f>D51/$D$93</f>
        <v>0.54393866054955775</v>
      </c>
      <c r="F51" s="174">
        <f>B51/D51</f>
        <v>0.85113459033518613</v>
      </c>
      <c r="G51" s="174">
        <f>C51/D51</f>
        <v>0.14886540966481385</v>
      </c>
    </row>
    <row r="52" spans="1:7" x14ac:dyDescent="0.25">
      <c r="A52" s="177" t="s">
        <v>58</v>
      </c>
      <c r="B52" s="178">
        <v>1274372</v>
      </c>
      <c r="C52" s="178">
        <v>170793</v>
      </c>
      <c r="D52" s="178">
        <v>1445165</v>
      </c>
      <c r="E52" s="32">
        <f t="shared" ref="E52:E93" si="0">D52/$D$93</f>
        <v>0.42241168657766925</v>
      </c>
      <c r="F52" s="32">
        <f t="shared" ref="F52:F93" si="1">B52/D52</f>
        <v>0.88181764711987909</v>
      </c>
      <c r="G52" s="32">
        <f t="shared" ref="G52:G93" si="2">C52/D52</f>
        <v>0.11818235288012095</v>
      </c>
    </row>
    <row r="53" spans="1:7" x14ac:dyDescent="0.25">
      <c r="A53" s="94" t="s">
        <v>34</v>
      </c>
      <c r="B53" s="63">
        <v>525466</v>
      </c>
      <c r="C53" s="63"/>
      <c r="D53" s="63">
        <v>525466</v>
      </c>
      <c r="E53" s="20">
        <f t="shared" si="0"/>
        <v>0.15359006016560156</v>
      </c>
      <c r="F53" s="20">
        <f t="shared" si="1"/>
        <v>1</v>
      </c>
      <c r="G53" s="20">
        <f t="shared" si="2"/>
        <v>0</v>
      </c>
    </row>
    <row r="54" spans="1:7" x14ac:dyDescent="0.25">
      <c r="A54" s="94" t="s">
        <v>35</v>
      </c>
      <c r="B54" s="63">
        <v>230104</v>
      </c>
      <c r="C54" s="63">
        <v>170793</v>
      </c>
      <c r="D54" s="63">
        <v>400897</v>
      </c>
      <c r="E54" s="20">
        <f t="shared" si="0"/>
        <v>0.11717940713615946</v>
      </c>
      <c r="F54" s="20">
        <f t="shared" si="1"/>
        <v>0.57397286584833507</v>
      </c>
      <c r="G54" s="20">
        <f t="shared" si="2"/>
        <v>0.42602713415166488</v>
      </c>
    </row>
    <row r="55" spans="1:7" x14ac:dyDescent="0.25">
      <c r="A55" s="94" t="s">
        <v>36</v>
      </c>
      <c r="B55" s="63">
        <v>297913</v>
      </c>
      <c r="C55" s="63"/>
      <c r="D55" s="63">
        <v>297913</v>
      </c>
      <c r="E55" s="20">
        <f t="shared" si="0"/>
        <v>8.70778996055213E-2</v>
      </c>
      <c r="F55" s="20">
        <f t="shared" si="1"/>
        <v>1</v>
      </c>
      <c r="G55" s="20">
        <f t="shared" si="2"/>
        <v>0</v>
      </c>
    </row>
    <row r="56" spans="1:7" x14ac:dyDescent="0.25">
      <c r="A56" s="94" t="s">
        <v>37</v>
      </c>
      <c r="B56" s="63">
        <v>220889</v>
      </c>
      <c r="C56" s="63"/>
      <c r="D56" s="63">
        <v>220889</v>
      </c>
      <c r="E56" s="20">
        <f t="shared" si="0"/>
        <v>6.4564319670386977E-2</v>
      </c>
      <c r="F56" s="20">
        <f t="shared" si="1"/>
        <v>1</v>
      </c>
      <c r="G56" s="20">
        <f t="shared" si="2"/>
        <v>0</v>
      </c>
    </row>
    <row r="57" spans="1:7" x14ac:dyDescent="0.25">
      <c r="A57" s="54" t="s">
        <v>59</v>
      </c>
      <c r="B57" s="63">
        <v>84294</v>
      </c>
      <c r="C57" s="63">
        <v>25000</v>
      </c>
      <c r="D57" s="63">
        <v>109294</v>
      </c>
      <c r="E57" s="20">
        <f t="shared" si="0"/>
        <v>3.1945876680392747E-2</v>
      </c>
      <c r="F57" s="20">
        <f t="shared" si="1"/>
        <v>0.77125917250718246</v>
      </c>
      <c r="G57" s="20">
        <f t="shared" si="2"/>
        <v>0.22874082749281754</v>
      </c>
    </row>
    <row r="58" spans="1:7" x14ac:dyDescent="0.25">
      <c r="A58" s="94" t="s">
        <v>38</v>
      </c>
      <c r="B58" s="63">
        <v>9294</v>
      </c>
      <c r="C58" s="63"/>
      <c r="D58" s="63">
        <v>9294</v>
      </c>
      <c r="E58" s="20">
        <f t="shared" si="0"/>
        <v>2.7165716129665873E-3</v>
      </c>
      <c r="F58" s="20">
        <f t="shared" si="1"/>
        <v>1</v>
      </c>
      <c r="G58" s="20">
        <f t="shared" si="2"/>
        <v>0</v>
      </c>
    </row>
    <row r="59" spans="1:7" x14ac:dyDescent="0.25">
      <c r="A59" s="94" t="s">
        <v>39</v>
      </c>
      <c r="B59" s="63">
        <v>75000</v>
      </c>
      <c r="C59" s="63">
        <v>25000</v>
      </c>
      <c r="D59" s="63">
        <v>100000</v>
      </c>
      <c r="E59" s="20">
        <f t="shared" si="0"/>
        <v>2.9229305067426162E-2</v>
      </c>
      <c r="F59" s="20">
        <f t="shared" si="1"/>
        <v>0.75</v>
      </c>
      <c r="G59" s="20">
        <f t="shared" si="2"/>
        <v>0.25</v>
      </c>
    </row>
    <row r="60" spans="1:7" x14ac:dyDescent="0.25">
      <c r="A60" s="54" t="s">
        <v>60</v>
      </c>
      <c r="B60" s="63">
        <v>43955</v>
      </c>
      <c r="C60" s="63"/>
      <c r="D60" s="63">
        <v>43955</v>
      </c>
      <c r="E60" s="20">
        <f t="shared" si="0"/>
        <v>1.2847741042387169E-2</v>
      </c>
      <c r="F60" s="20">
        <f t="shared" si="1"/>
        <v>1</v>
      </c>
      <c r="G60" s="20">
        <f t="shared" si="2"/>
        <v>0</v>
      </c>
    </row>
    <row r="61" spans="1:7" x14ac:dyDescent="0.25">
      <c r="A61" s="94" t="s">
        <v>40</v>
      </c>
      <c r="B61" s="63">
        <v>43955</v>
      </c>
      <c r="C61" s="63"/>
      <c r="D61" s="63">
        <v>43955</v>
      </c>
      <c r="E61" s="20">
        <f t="shared" si="0"/>
        <v>1.2847741042387169E-2</v>
      </c>
      <c r="F61" s="20">
        <f t="shared" si="1"/>
        <v>1</v>
      </c>
      <c r="G61" s="20">
        <f t="shared" si="2"/>
        <v>0</v>
      </c>
    </row>
    <row r="62" spans="1:7" x14ac:dyDescent="0.25">
      <c r="A62" s="54" t="s">
        <v>61</v>
      </c>
      <c r="B62" s="63"/>
      <c r="C62" s="63">
        <v>38458</v>
      </c>
      <c r="D62" s="63">
        <v>38458</v>
      </c>
      <c r="E62" s="20">
        <f t="shared" si="0"/>
        <v>1.1241006142830754E-2</v>
      </c>
      <c r="F62" s="20">
        <f t="shared" si="1"/>
        <v>0</v>
      </c>
      <c r="G62" s="20">
        <f t="shared" si="2"/>
        <v>1</v>
      </c>
    </row>
    <row r="63" spans="1:7" x14ac:dyDescent="0.25">
      <c r="A63" s="94" t="s">
        <v>62</v>
      </c>
      <c r="B63" s="63"/>
      <c r="C63" s="63">
        <v>38458</v>
      </c>
      <c r="D63" s="63">
        <v>38458</v>
      </c>
      <c r="E63" s="20">
        <f t="shared" si="0"/>
        <v>1.1241006142830754E-2</v>
      </c>
      <c r="F63" s="20">
        <f t="shared" si="1"/>
        <v>0</v>
      </c>
      <c r="G63" s="20">
        <f t="shared" si="2"/>
        <v>1</v>
      </c>
    </row>
    <row r="64" spans="1:7" x14ac:dyDescent="0.25">
      <c r="A64" s="54" t="s">
        <v>32</v>
      </c>
      <c r="B64" s="63">
        <v>181286</v>
      </c>
      <c r="C64" s="63">
        <v>42778</v>
      </c>
      <c r="D64" s="63">
        <v>224064</v>
      </c>
      <c r="E64" s="20">
        <f t="shared" si="0"/>
        <v>6.5492350106277755E-2</v>
      </c>
      <c r="F64" s="20">
        <f t="shared" si="1"/>
        <v>0.80908133390459869</v>
      </c>
      <c r="G64" s="20">
        <f t="shared" si="2"/>
        <v>0.19091866609540131</v>
      </c>
    </row>
    <row r="65" spans="1:7" x14ac:dyDescent="0.25">
      <c r="A65" s="94" t="s">
        <v>63</v>
      </c>
      <c r="B65" s="63">
        <v>69341</v>
      </c>
      <c r="C65" s="63"/>
      <c r="D65" s="63">
        <v>69341</v>
      </c>
      <c r="E65" s="20">
        <f t="shared" si="0"/>
        <v>2.0267892426803973E-2</v>
      </c>
      <c r="F65" s="20">
        <f t="shared" si="1"/>
        <v>1</v>
      </c>
      <c r="G65" s="20">
        <f t="shared" si="2"/>
        <v>0</v>
      </c>
    </row>
    <row r="66" spans="1:7" x14ac:dyDescent="0.25">
      <c r="A66" s="94" t="s">
        <v>64</v>
      </c>
      <c r="B66" s="63">
        <v>111945</v>
      </c>
      <c r="C66" s="63">
        <v>42778</v>
      </c>
      <c r="D66" s="63">
        <v>154723</v>
      </c>
      <c r="E66" s="20">
        <f t="shared" si="0"/>
        <v>4.5224457679473778E-2</v>
      </c>
      <c r="F66" s="20">
        <f t="shared" si="1"/>
        <v>0.72351880457333428</v>
      </c>
      <c r="G66" s="20">
        <f t="shared" si="2"/>
        <v>0.27648119542666572</v>
      </c>
    </row>
    <row r="67" spans="1:7" x14ac:dyDescent="0.25">
      <c r="A67" s="175" t="s">
        <v>10</v>
      </c>
      <c r="B67" s="176">
        <v>695824</v>
      </c>
      <c r="C67" s="176">
        <v>320032</v>
      </c>
      <c r="D67" s="176">
        <v>1015856</v>
      </c>
      <c r="E67" s="174">
        <f t="shared" si="0"/>
        <v>0.29692764928575271</v>
      </c>
      <c r="F67" s="174">
        <f t="shared" si="1"/>
        <v>0.6849632231339875</v>
      </c>
      <c r="G67" s="174">
        <f t="shared" si="2"/>
        <v>0.3150367768660125</v>
      </c>
    </row>
    <row r="68" spans="1:7" x14ac:dyDescent="0.25">
      <c r="A68" s="54" t="s">
        <v>58</v>
      </c>
      <c r="B68" s="63">
        <v>586362</v>
      </c>
      <c r="C68" s="63">
        <v>173810</v>
      </c>
      <c r="D68" s="63">
        <v>760172</v>
      </c>
      <c r="E68" s="20">
        <f t="shared" si="0"/>
        <v>0.2221929929171548</v>
      </c>
      <c r="F68" s="20">
        <f t="shared" si="1"/>
        <v>0.77135437769346937</v>
      </c>
      <c r="G68" s="20">
        <f t="shared" si="2"/>
        <v>0.22864562230653063</v>
      </c>
    </row>
    <row r="69" spans="1:7" x14ac:dyDescent="0.25">
      <c r="A69" s="94" t="s">
        <v>35</v>
      </c>
      <c r="B69" s="63">
        <v>168007</v>
      </c>
      <c r="C69" s="63">
        <v>71052</v>
      </c>
      <c r="D69" s="63">
        <v>239059</v>
      </c>
      <c r="E69" s="20">
        <f t="shared" si="0"/>
        <v>6.9875284401138313E-2</v>
      </c>
      <c r="F69" s="20">
        <f t="shared" si="1"/>
        <v>0.7027846682199792</v>
      </c>
      <c r="G69" s="20">
        <f t="shared" si="2"/>
        <v>0.29721533178002085</v>
      </c>
    </row>
    <row r="70" spans="1:7" x14ac:dyDescent="0.25">
      <c r="A70" s="94" t="s">
        <v>36</v>
      </c>
      <c r="B70" s="63">
        <v>346053</v>
      </c>
      <c r="C70" s="63">
        <v>102758</v>
      </c>
      <c r="D70" s="63">
        <v>448811</v>
      </c>
      <c r="E70" s="20">
        <f t="shared" si="0"/>
        <v>0.13118433636616603</v>
      </c>
      <c r="F70" s="20">
        <f t="shared" si="1"/>
        <v>0.77104393608891053</v>
      </c>
      <c r="G70" s="20">
        <f t="shared" si="2"/>
        <v>0.22895606391108952</v>
      </c>
    </row>
    <row r="71" spans="1:7" x14ac:dyDescent="0.25">
      <c r="A71" s="94" t="s">
        <v>37</v>
      </c>
      <c r="B71" s="63">
        <v>72302</v>
      </c>
      <c r="C71" s="63"/>
      <c r="D71" s="63">
        <v>72302</v>
      </c>
      <c r="E71" s="20">
        <f t="shared" si="0"/>
        <v>2.1133372149850463E-2</v>
      </c>
      <c r="F71" s="20">
        <f t="shared" si="1"/>
        <v>1</v>
      </c>
      <c r="G71" s="20">
        <f t="shared" si="2"/>
        <v>0</v>
      </c>
    </row>
    <row r="72" spans="1:7" x14ac:dyDescent="0.25">
      <c r="A72" s="54" t="s">
        <v>59</v>
      </c>
      <c r="B72" s="63">
        <v>75000</v>
      </c>
      <c r="C72" s="63">
        <v>25000</v>
      </c>
      <c r="D72" s="63">
        <v>100000</v>
      </c>
      <c r="E72" s="20">
        <f t="shared" si="0"/>
        <v>2.9229305067426162E-2</v>
      </c>
      <c r="F72" s="20">
        <f t="shared" si="1"/>
        <v>0.75</v>
      </c>
      <c r="G72" s="20">
        <f t="shared" si="2"/>
        <v>0.25</v>
      </c>
    </row>
    <row r="73" spans="1:7" x14ac:dyDescent="0.25">
      <c r="A73" s="94" t="s">
        <v>39</v>
      </c>
      <c r="B73" s="63">
        <v>75000</v>
      </c>
      <c r="C73" s="63">
        <v>25000</v>
      </c>
      <c r="D73" s="63">
        <v>100000</v>
      </c>
      <c r="E73" s="20">
        <f t="shared" si="0"/>
        <v>2.9229305067426162E-2</v>
      </c>
      <c r="F73" s="20">
        <f t="shared" si="1"/>
        <v>0.75</v>
      </c>
      <c r="G73" s="20">
        <f t="shared" si="2"/>
        <v>0.25</v>
      </c>
    </row>
    <row r="74" spans="1:7" x14ac:dyDescent="0.25">
      <c r="A74" s="54" t="s">
        <v>60</v>
      </c>
      <c r="B74" s="63">
        <v>22505</v>
      </c>
      <c r="C74" s="63"/>
      <c r="D74" s="63">
        <v>22505</v>
      </c>
      <c r="E74" s="20">
        <f t="shared" si="0"/>
        <v>6.5780551054242572E-3</v>
      </c>
      <c r="F74" s="20">
        <f t="shared" si="1"/>
        <v>1</v>
      </c>
      <c r="G74" s="20">
        <f t="shared" si="2"/>
        <v>0</v>
      </c>
    </row>
    <row r="75" spans="1:7" x14ac:dyDescent="0.25">
      <c r="A75" s="94" t="s">
        <v>40</v>
      </c>
      <c r="B75" s="63">
        <v>22505</v>
      </c>
      <c r="C75" s="63"/>
      <c r="D75" s="63">
        <v>22505</v>
      </c>
      <c r="E75" s="20">
        <f t="shared" si="0"/>
        <v>6.5780551054242572E-3</v>
      </c>
      <c r="F75" s="20">
        <f t="shared" si="1"/>
        <v>1</v>
      </c>
      <c r="G75" s="20">
        <f t="shared" si="2"/>
        <v>0</v>
      </c>
    </row>
    <row r="76" spans="1:7" x14ac:dyDescent="0.25">
      <c r="A76" s="54" t="s">
        <v>61</v>
      </c>
      <c r="B76" s="63">
        <v>11957</v>
      </c>
      <c r="C76" s="63">
        <v>40457</v>
      </c>
      <c r="D76" s="63">
        <v>52414</v>
      </c>
      <c r="E76" s="20">
        <f t="shared" si="0"/>
        <v>1.5320247958040748E-2</v>
      </c>
      <c r="F76" s="20">
        <f t="shared" si="1"/>
        <v>0.2281260731865532</v>
      </c>
      <c r="G76" s="20">
        <f t="shared" si="2"/>
        <v>0.7718739268134468</v>
      </c>
    </row>
    <row r="77" spans="1:7" x14ac:dyDescent="0.25">
      <c r="A77" s="94" t="s">
        <v>62</v>
      </c>
      <c r="B77" s="63">
        <v>11957</v>
      </c>
      <c r="C77" s="63">
        <v>40457</v>
      </c>
      <c r="D77" s="63">
        <v>52414</v>
      </c>
      <c r="E77" s="20">
        <f t="shared" si="0"/>
        <v>1.5320247958040748E-2</v>
      </c>
      <c r="F77" s="20">
        <f t="shared" si="1"/>
        <v>0.2281260731865532</v>
      </c>
      <c r="G77" s="20">
        <f t="shared" si="2"/>
        <v>0.7718739268134468</v>
      </c>
    </row>
    <row r="78" spans="1:7" x14ac:dyDescent="0.25">
      <c r="A78" s="54" t="s">
        <v>32</v>
      </c>
      <c r="B78" s="63"/>
      <c r="C78" s="63">
        <v>80765</v>
      </c>
      <c r="D78" s="63">
        <v>80765</v>
      </c>
      <c r="E78" s="20">
        <f t="shared" si="0"/>
        <v>2.3607048237706738E-2</v>
      </c>
      <c r="F78" s="20">
        <f t="shared" si="1"/>
        <v>0</v>
      </c>
      <c r="G78" s="20">
        <f t="shared" si="2"/>
        <v>1</v>
      </c>
    </row>
    <row r="79" spans="1:7" x14ac:dyDescent="0.25">
      <c r="A79" s="94" t="s">
        <v>64</v>
      </c>
      <c r="B79" s="63"/>
      <c r="C79" s="63">
        <v>80765</v>
      </c>
      <c r="D79" s="63">
        <v>80765</v>
      </c>
      <c r="E79" s="20">
        <f t="shared" si="0"/>
        <v>2.3607048237706738E-2</v>
      </c>
      <c r="F79" s="20">
        <f t="shared" si="1"/>
        <v>0</v>
      </c>
      <c r="G79" s="20">
        <f t="shared" si="2"/>
        <v>1</v>
      </c>
    </row>
    <row r="80" spans="1:7" x14ac:dyDescent="0.25">
      <c r="A80" s="179" t="s">
        <v>15</v>
      </c>
      <c r="B80" s="180">
        <v>276133</v>
      </c>
      <c r="C80" s="180">
        <v>268299</v>
      </c>
      <c r="D80" s="180">
        <v>544432</v>
      </c>
      <c r="E80" s="86">
        <f t="shared" si="0"/>
        <v>0.15913369016468959</v>
      </c>
      <c r="F80" s="86">
        <f t="shared" si="1"/>
        <v>0.50719465424515831</v>
      </c>
      <c r="G80" s="86">
        <f t="shared" si="2"/>
        <v>0.49280534575484175</v>
      </c>
    </row>
    <row r="81" spans="1:7" x14ac:dyDescent="0.25">
      <c r="A81" s="54" t="s">
        <v>58</v>
      </c>
      <c r="B81" s="63">
        <v>176015</v>
      </c>
      <c r="C81" s="63">
        <v>243299</v>
      </c>
      <c r="D81" s="63">
        <v>419314</v>
      </c>
      <c r="E81" s="20">
        <f t="shared" si="0"/>
        <v>0.12256256825042733</v>
      </c>
      <c r="F81" s="20">
        <f t="shared" si="1"/>
        <v>0.41976895596140362</v>
      </c>
      <c r="G81" s="20">
        <f t="shared" si="2"/>
        <v>0.58023104403859638</v>
      </c>
    </row>
    <row r="82" spans="1:7" x14ac:dyDescent="0.25">
      <c r="A82" s="94" t="s">
        <v>34</v>
      </c>
      <c r="B82" s="63">
        <v>72541</v>
      </c>
      <c r="C82" s="63"/>
      <c r="D82" s="63">
        <v>72541</v>
      </c>
      <c r="E82" s="20">
        <f t="shared" si="0"/>
        <v>2.120323018896161E-2</v>
      </c>
      <c r="F82" s="20">
        <f t="shared" si="1"/>
        <v>1</v>
      </c>
      <c r="G82" s="20">
        <f t="shared" si="2"/>
        <v>0</v>
      </c>
    </row>
    <row r="83" spans="1:7" x14ac:dyDescent="0.25">
      <c r="A83" s="94" t="s">
        <v>35</v>
      </c>
      <c r="B83" s="63"/>
      <c r="C83" s="63">
        <v>111225</v>
      </c>
      <c r="D83" s="63">
        <v>111225</v>
      </c>
      <c r="E83" s="20">
        <f t="shared" si="0"/>
        <v>3.2510294561244747E-2</v>
      </c>
      <c r="F83" s="20">
        <f t="shared" si="1"/>
        <v>0</v>
      </c>
      <c r="G83" s="20">
        <f t="shared" si="2"/>
        <v>1</v>
      </c>
    </row>
    <row r="84" spans="1:7" x14ac:dyDescent="0.25">
      <c r="A84" s="94" t="s">
        <v>36</v>
      </c>
      <c r="B84" s="63">
        <v>103474</v>
      </c>
      <c r="C84" s="63">
        <v>91989</v>
      </c>
      <c r="D84" s="63">
        <v>195463</v>
      </c>
      <c r="E84" s="20">
        <f t="shared" si="0"/>
        <v>5.7132476563943199E-2</v>
      </c>
      <c r="F84" s="20">
        <f t="shared" si="1"/>
        <v>0.52937896174723609</v>
      </c>
      <c r="G84" s="20">
        <f t="shared" si="2"/>
        <v>0.47062103825276397</v>
      </c>
    </row>
    <row r="85" spans="1:7" x14ac:dyDescent="0.25">
      <c r="A85" s="94" t="s">
        <v>37</v>
      </c>
      <c r="B85" s="63"/>
      <c r="C85" s="63">
        <v>40085</v>
      </c>
      <c r="D85" s="63">
        <v>40085</v>
      </c>
      <c r="E85" s="20">
        <f t="shared" si="0"/>
        <v>1.1716566936277777E-2</v>
      </c>
      <c r="F85" s="20">
        <f t="shared" si="1"/>
        <v>0</v>
      </c>
      <c r="G85" s="20">
        <f t="shared" si="2"/>
        <v>1</v>
      </c>
    </row>
    <row r="86" spans="1:7" x14ac:dyDescent="0.25">
      <c r="A86" s="54" t="s">
        <v>59</v>
      </c>
      <c r="B86" s="63">
        <v>58320</v>
      </c>
      <c r="C86" s="63">
        <v>25000</v>
      </c>
      <c r="D86" s="63">
        <v>83320</v>
      </c>
      <c r="E86" s="20">
        <f t="shared" si="0"/>
        <v>2.4353856982179477E-2</v>
      </c>
      <c r="F86" s="20">
        <f t="shared" si="1"/>
        <v>0.69995199231877103</v>
      </c>
      <c r="G86" s="20">
        <f t="shared" si="2"/>
        <v>0.30004800768122902</v>
      </c>
    </row>
    <row r="87" spans="1:7" x14ac:dyDescent="0.25">
      <c r="A87" s="94" t="s">
        <v>38</v>
      </c>
      <c r="B87" s="63">
        <v>8320</v>
      </c>
      <c r="C87" s="63"/>
      <c r="D87" s="63">
        <v>8320</v>
      </c>
      <c r="E87" s="20">
        <f t="shared" si="0"/>
        <v>2.4318781816098567E-3</v>
      </c>
      <c r="F87" s="20">
        <f t="shared" si="1"/>
        <v>1</v>
      </c>
      <c r="G87" s="20">
        <f t="shared" si="2"/>
        <v>0</v>
      </c>
    </row>
    <row r="88" spans="1:7" x14ac:dyDescent="0.25">
      <c r="A88" s="94" t="s">
        <v>39</v>
      </c>
      <c r="B88" s="63">
        <v>50000</v>
      </c>
      <c r="C88" s="63">
        <v>25000</v>
      </c>
      <c r="D88" s="63">
        <v>75000</v>
      </c>
      <c r="E88" s="20">
        <f t="shared" si="0"/>
        <v>2.1921978800569619E-2</v>
      </c>
      <c r="F88" s="20">
        <f t="shared" si="1"/>
        <v>0.66666666666666663</v>
      </c>
      <c r="G88" s="20">
        <f t="shared" si="2"/>
        <v>0.33333333333333331</v>
      </c>
    </row>
    <row r="89" spans="1:7" x14ac:dyDescent="0.25">
      <c r="A89" s="54" t="s">
        <v>60</v>
      </c>
      <c r="B89" s="63">
        <v>16798</v>
      </c>
      <c r="C89" s="63"/>
      <c r="D89" s="63">
        <v>16798</v>
      </c>
      <c r="E89" s="20">
        <f t="shared" si="0"/>
        <v>4.9099386652262465E-3</v>
      </c>
      <c r="F89" s="20">
        <f t="shared" si="1"/>
        <v>1</v>
      </c>
      <c r="G89" s="20">
        <f t="shared" si="2"/>
        <v>0</v>
      </c>
    </row>
    <row r="90" spans="1:7" x14ac:dyDescent="0.25">
      <c r="A90" s="94" t="s">
        <v>40</v>
      </c>
      <c r="B90" s="63">
        <v>16798</v>
      </c>
      <c r="C90" s="63"/>
      <c r="D90" s="63">
        <v>16798</v>
      </c>
      <c r="E90" s="20">
        <f t="shared" si="0"/>
        <v>4.9099386652262465E-3</v>
      </c>
      <c r="F90" s="20">
        <f t="shared" si="1"/>
        <v>1</v>
      </c>
      <c r="G90" s="20">
        <f t="shared" si="2"/>
        <v>0</v>
      </c>
    </row>
    <row r="91" spans="1:7" x14ac:dyDescent="0.25">
      <c r="A91" s="54" t="s">
        <v>32</v>
      </c>
      <c r="B91" s="63">
        <v>25000</v>
      </c>
      <c r="C91" s="63"/>
      <c r="D91" s="63">
        <v>25000</v>
      </c>
      <c r="E91" s="20">
        <f t="shared" si="0"/>
        <v>7.3073262668565406E-3</v>
      </c>
      <c r="F91" s="20">
        <f t="shared" si="1"/>
        <v>1</v>
      </c>
      <c r="G91" s="20">
        <f t="shared" si="2"/>
        <v>0</v>
      </c>
    </row>
    <row r="92" spans="1:7" x14ac:dyDescent="0.25">
      <c r="A92" s="94" t="s">
        <v>64</v>
      </c>
      <c r="B92" s="63">
        <v>25000</v>
      </c>
      <c r="C92" s="63"/>
      <c r="D92" s="63">
        <v>25000</v>
      </c>
      <c r="E92" s="20">
        <f t="shared" si="0"/>
        <v>7.3073262668565406E-3</v>
      </c>
      <c r="F92" s="20">
        <f t="shared" si="1"/>
        <v>1</v>
      </c>
      <c r="G92" s="20">
        <f t="shared" si="2"/>
        <v>0</v>
      </c>
    </row>
    <row r="93" spans="1:7" x14ac:dyDescent="0.25">
      <c r="A93" s="170" t="s">
        <v>30</v>
      </c>
      <c r="B93" s="171">
        <v>2555864</v>
      </c>
      <c r="C93" s="171">
        <v>865360</v>
      </c>
      <c r="D93" s="171">
        <v>3421224</v>
      </c>
      <c r="E93" s="173">
        <f t="shared" si="0"/>
        <v>1</v>
      </c>
      <c r="F93" s="173">
        <f t="shared" si="1"/>
        <v>0.74706128566852092</v>
      </c>
      <c r="G93" s="173">
        <f t="shared" si="2"/>
        <v>0.25293871433147902</v>
      </c>
    </row>
    <row r="94" spans="1:7" x14ac:dyDescent="0.25">
      <c r="C94"/>
    </row>
    <row r="95" spans="1:7" x14ac:dyDescent="0.25">
      <c r="C95"/>
    </row>
    <row r="96" spans="1:7" x14ac:dyDescent="0.25">
      <c r="C96"/>
    </row>
    <row r="97" spans="3:3" x14ac:dyDescent="0.25">
      <c r="C97"/>
    </row>
    <row r="98" spans="3:3" x14ac:dyDescent="0.25">
      <c r="C98"/>
    </row>
    <row r="99" spans="3:3" x14ac:dyDescent="0.25">
      <c r="C99"/>
    </row>
    <row r="100" spans="3:3" x14ac:dyDescent="0.25">
      <c r="C100"/>
    </row>
    <row r="101" spans="3:3" x14ac:dyDescent="0.25">
      <c r="C101"/>
    </row>
    <row r="102" spans="3:3" x14ac:dyDescent="0.25">
      <c r="C102"/>
    </row>
    <row r="103" spans="3:3" x14ac:dyDescent="0.25">
      <c r="C103"/>
    </row>
    <row r="104" spans="3:3" x14ac:dyDescent="0.25">
      <c r="C104"/>
    </row>
    <row r="105" spans="3:3" x14ac:dyDescent="0.25">
      <c r="C105"/>
    </row>
    <row r="106" spans="3:3" x14ac:dyDescent="0.25">
      <c r="C106"/>
    </row>
    <row r="107" spans="3:3" x14ac:dyDescent="0.25">
      <c r="C107"/>
    </row>
    <row r="108" spans="3:3" x14ac:dyDescent="0.25">
      <c r="C108"/>
    </row>
    <row r="109" spans="3:3" x14ac:dyDescent="0.25">
      <c r="C109"/>
    </row>
    <row r="110" spans="3:3" x14ac:dyDescent="0.25">
      <c r="C110"/>
    </row>
    <row r="111" spans="3:3" x14ac:dyDescent="0.25">
      <c r="C111"/>
    </row>
    <row r="112" spans="3:3" x14ac:dyDescent="0.25">
      <c r="C112"/>
    </row>
    <row r="113" spans="3:3" x14ac:dyDescent="0.25">
      <c r="C113"/>
    </row>
    <row r="114" spans="3:3" x14ac:dyDescent="0.25">
      <c r="C114"/>
    </row>
    <row r="115" spans="3:3" x14ac:dyDescent="0.25">
      <c r="C115"/>
    </row>
    <row r="116" spans="3:3" x14ac:dyDescent="0.25">
      <c r="C116"/>
    </row>
    <row r="117" spans="3:3" x14ac:dyDescent="0.25">
      <c r="C117"/>
    </row>
    <row r="118" spans="3:3" x14ac:dyDescent="0.25">
      <c r="C118"/>
    </row>
    <row r="119" spans="3:3" x14ac:dyDescent="0.25">
      <c r="C119"/>
    </row>
    <row r="120" spans="3:3" x14ac:dyDescent="0.25">
      <c r="C120"/>
    </row>
    <row r="121" spans="3:3" x14ac:dyDescent="0.25">
      <c r="C121"/>
    </row>
    <row r="122" spans="3:3" x14ac:dyDescent="0.25">
      <c r="C122"/>
    </row>
    <row r="123" spans="3:3" x14ac:dyDescent="0.25">
      <c r="C123"/>
    </row>
    <row r="124" spans="3:3" x14ac:dyDescent="0.25">
      <c r="C124"/>
    </row>
    <row r="125" spans="3:3" x14ac:dyDescent="0.25">
      <c r="C125"/>
    </row>
    <row r="126" spans="3:3" x14ac:dyDescent="0.25">
      <c r="C126"/>
    </row>
    <row r="127" spans="3:3" x14ac:dyDescent="0.25">
      <c r="C127"/>
    </row>
    <row r="128" spans="3:3" x14ac:dyDescent="0.25">
      <c r="C128"/>
    </row>
    <row r="129" spans="3:3" x14ac:dyDescent="0.25">
      <c r="C129"/>
    </row>
    <row r="130" spans="3:3" x14ac:dyDescent="0.25">
      <c r="C130"/>
    </row>
    <row r="131" spans="3:3" x14ac:dyDescent="0.25">
      <c r="C131"/>
    </row>
    <row r="132" spans="3:3" x14ac:dyDescent="0.25">
      <c r="C132"/>
    </row>
    <row r="133" spans="3:3" x14ac:dyDescent="0.25">
      <c r="C133"/>
    </row>
    <row r="134" spans="3:3" x14ac:dyDescent="0.25">
      <c r="C134"/>
    </row>
    <row r="135" spans="3:3" x14ac:dyDescent="0.25">
      <c r="C135"/>
    </row>
    <row r="136" spans="3:3" x14ac:dyDescent="0.25">
      <c r="C136"/>
    </row>
    <row r="137" spans="3:3" x14ac:dyDescent="0.25">
      <c r="C137"/>
    </row>
    <row r="138" spans="3:3" x14ac:dyDescent="0.25">
      <c r="C138"/>
    </row>
    <row r="139" spans="3:3" x14ac:dyDescent="0.25">
      <c r="C139"/>
    </row>
    <row r="140" spans="3:3" x14ac:dyDescent="0.25">
      <c r="C140"/>
    </row>
    <row r="141" spans="3:3" x14ac:dyDescent="0.25">
      <c r="C141"/>
    </row>
    <row r="142" spans="3:3" x14ac:dyDescent="0.25">
      <c r="C142"/>
    </row>
    <row r="143" spans="3:3" x14ac:dyDescent="0.25">
      <c r="C143"/>
    </row>
    <row r="144" spans="3:3" x14ac:dyDescent="0.25">
      <c r="C144"/>
    </row>
    <row r="145" spans="3:3" x14ac:dyDescent="0.25">
      <c r="C145"/>
    </row>
    <row r="146" spans="3:3" x14ac:dyDescent="0.25">
      <c r="C146"/>
    </row>
    <row r="147" spans="3:3" x14ac:dyDescent="0.25">
      <c r="C147"/>
    </row>
    <row r="148" spans="3:3" x14ac:dyDescent="0.25">
      <c r="C148"/>
    </row>
    <row r="149" spans="3:3" x14ac:dyDescent="0.25">
      <c r="C149"/>
    </row>
    <row r="150" spans="3:3" x14ac:dyDescent="0.25">
      <c r="C150"/>
    </row>
    <row r="151" spans="3:3" x14ac:dyDescent="0.25">
      <c r="C151"/>
    </row>
    <row r="152" spans="3:3" x14ac:dyDescent="0.25">
      <c r="C152"/>
    </row>
    <row r="153" spans="3:3" x14ac:dyDescent="0.25">
      <c r="C153"/>
    </row>
    <row r="154" spans="3:3" x14ac:dyDescent="0.25">
      <c r="C154"/>
    </row>
    <row r="155" spans="3:3" x14ac:dyDescent="0.25">
      <c r="C155"/>
    </row>
    <row r="156" spans="3:3" x14ac:dyDescent="0.25">
      <c r="C156"/>
    </row>
    <row r="157" spans="3:3" x14ac:dyDescent="0.25">
      <c r="C157"/>
    </row>
    <row r="158" spans="3:3" x14ac:dyDescent="0.25">
      <c r="C158"/>
    </row>
    <row r="159" spans="3:3" x14ac:dyDescent="0.25">
      <c r="C159"/>
    </row>
    <row r="160" spans="3:3" x14ac:dyDescent="0.25">
      <c r="C160"/>
    </row>
    <row r="161" spans="3:3" x14ac:dyDescent="0.25">
      <c r="C161"/>
    </row>
    <row r="162" spans="3:3" x14ac:dyDescent="0.25">
      <c r="C162"/>
    </row>
    <row r="163" spans="3:3" x14ac:dyDescent="0.25">
      <c r="C163"/>
    </row>
    <row r="164" spans="3:3" x14ac:dyDescent="0.25">
      <c r="C164"/>
    </row>
    <row r="165" spans="3:3" x14ac:dyDescent="0.25">
      <c r="C165"/>
    </row>
    <row r="166" spans="3:3" x14ac:dyDescent="0.25">
      <c r="C166"/>
    </row>
    <row r="167" spans="3:3" x14ac:dyDescent="0.25">
      <c r="C167"/>
    </row>
    <row r="168" spans="3:3" x14ac:dyDescent="0.25">
      <c r="C168"/>
    </row>
    <row r="169" spans="3:3" x14ac:dyDescent="0.25">
      <c r="C169"/>
    </row>
    <row r="170" spans="3:3" x14ac:dyDescent="0.25">
      <c r="C170"/>
    </row>
    <row r="171" spans="3:3" x14ac:dyDescent="0.25">
      <c r="C171"/>
    </row>
    <row r="172" spans="3:3" x14ac:dyDescent="0.25">
      <c r="C172"/>
    </row>
    <row r="173" spans="3:3" x14ac:dyDescent="0.25">
      <c r="C173"/>
    </row>
    <row r="174" spans="3:3" x14ac:dyDescent="0.25">
      <c r="C174"/>
    </row>
    <row r="175" spans="3:3" x14ac:dyDescent="0.25">
      <c r="C175"/>
    </row>
    <row r="176" spans="3:3" x14ac:dyDescent="0.25">
      <c r="C176"/>
    </row>
    <row r="177" spans="3:3" x14ac:dyDescent="0.25">
      <c r="C177"/>
    </row>
    <row r="178" spans="3:3" x14ac:dyDescent="0.25">
      <c r="C178"/>
    </row>
    <row r="179" spans="3:3" x14ac:dyDescent="0.25">
      <c r="C179"/>
    </row>
    <row r="180" spans="3:3" x14ac:dyDescent="0.25">
      <c r="C180"/>
    </row>
    <row r="181" spans="3:3" x14ac:dyDescent="0.25">
      <c r="C181"/>
    </row>
    <row r="182" spans="3:3" x14ac:dyDescent="0.25">
      <c r="C182"/>
    </row>
    <row r="183" spans="3:3" x14ac:dyDescent="0.25">
      <c r="C183"/>
    </row>
    <row r="184" spans="3:3" x14ac:dyDescent="0.25">
      <c r="C184"/>
    </row>
    <row r="185" spans="3:3" x14ac:dyDescent="0.25">
      <c r="C185"/>
    </row>
    <row r="186" spans="3:3" x14ac:dyDescent="0.25">
      <c r="C186"/>
    </row>
    <row r="187" spans="3:3" x14ac:dyDescent="0.25">
      <c r="C187"/>
    </row>
    <row r="188" spans="3:3" x14ac:dyDescent="0.25">
      <c r="C188"/>
    </row>
    <row r="189" spans="3:3" x14ac:dyDescent="0.25">
      <c r="C189"/>
    </row>
    <row r="190" spans="3:3" x14ac:dyDescent="0.25">
      <c r="C190"/>
    </row>
  </sheetData>
  <pageMargins left="0.7" right="0.7" top="0.75" bottom="0.75" header="0.3" footer="0.3"/>
  <pageSetup orientation="portrait" verticalDpi="0"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F100"/>
  <sheetViews>
    <sheetView topLeftCell="A10" workbookViewId="0">
      <selection activeCell="A16" sqref="A16:F27"/>
    </sheetView>
  </sheetViews>
  <sheetFormatPr defaultRowHeight="15" x14ac:dyDescent="0.25"/>
  <cols>
    <col min="1" max="1" width="30.7109375" customWidth="1"/>
    <col min="2" max="4" width="15.28515625" customWidth="1"/>
  </cols>
  <sheetData>
    <row r="3" spans="1:6" x14ac:dyDescent="0.25">
      <c r="A3" s="1" t="s">
        <v>57</v>
      </c>
      <c r="B3" s="1" t="s">
        <v>31</v>
      </c>
    </row>
    <row r="4" spans="1:6" x14ac:dyDescent="0.25">
      <c r="A4" s="1" t="s">
        <v>29</v>
      </c>
      <c r="B4" t="s">
        <v>48</v>
      </c>
      <c r="C4" t="s">
        <v>49</v>
      </c>
      <c r="D4" t="s">
        <v>30</v>
      </c>
    </row>
    <row r="5" spans="1:6" x14ac:dyDescent="0.25">
      <c r="A5" s="2" t="s">
        <v>98</v>
      </c>
      <c r="B5" s="3">
        <v>1828063</v>
      </c>
      <c r="C5" s="3"/>
      <c r="D5" s="3">
        <v>1828063</v>
      </c>
    </row>
    <row r="6" spans="1:6" x14ac:dyDescent="0.25">
      <c r="A6" s="2" t="s">
        <v>99</v>
      </c>
      <c r="B6" s="3">
        <v>1652436</v>
      </c>
      <c r="C6" s="3"/>
      <c r="D6" s="3">
        <v>1652436</v>
      </c>
    </row>
    <row r="7" spans="1:6" x14ac:dyDescent="0.25">
      <c r="A7" s="2" t="s">
        <v>100</v>
      </c>
      <c r="B7" s="3">
        <v>1303373</v>
      </c>
      <c r="C7" s="3"/>
      <c r="D7" s="3">
        <v>1303373</v>
      </c>
    </row>
    <row r="8" spans="1:6" x14ac:dyDescent="0.25">
      <c r="A8" s="2" t="s">
        <v>101</v>
      </c>
      <c r="B8" s="3">
        <v>1763697</v>
      </c>
      <c r="C8" s="3"/>
      <c r="D8" s="3">
        <v>1763697</v>
      </c>
    </row>
    <row r="9" spans="1:6" x14ac:dyDescent="0.25">
      <c r="A9" s="2" t="s">
        <v>102</v>
      </c>
      <c r="B9" s="3">
        <v>1392759</v>
      </c>
      <c r="C9" s="3"/>
      <c r="D9" s="3">
        <v>1392759</v>
      </c>
    </row>
    <row r="10" spans="1:6" x14ac:dyDescent="0.25">
      <c r="A10" s="2" t="s">
        <v>103</v>
      </c>
      <c r="B10" s="3"/>
      <c r="C10" s="3">
        <v>1729951</v>
      </c>
      <c r="D10" s="3">
        <v>1729951</v>
      </c>
    </row>
    <row r="11" spans="1:6" x14ac:dyDescent="0.25">
      <c r="A11" s="2" t="s">
        <v>104</v>
      </c>
      <c r="B11" s="3"/>
      <c r="C11" s="3">
        <v>1317951</v>
      </c>
      <c r="D11" s="3">
        <v>1317951</v>
      </c>
    </row>
    <row r="12" spans="1:6" x14ac:dyDescent="0.25">
      <c r="A12" s="2" t="s">
        <v>105</v>
      </c>
      <c r="B12" s="3"/>
      <c r="C12" s="3">
        <v>109338</v>
      </c>
      <c r="D12" s="3">
        <v>109338</v>
      </c>
    </row>
    <row r="13" spans="1:6" x14ac:dyDescent="0.25">
      <c r="A13" s="2" t="s">
        <v>106</v>
      </c>
      <c r="B13" s="3"/>
      <c r="C13" s="3">
        <v>1309848</v>
      </c>
      <c r="D13" s="3">
        <v>1309848</v>
      </c>
    </row>
    <row r="14" spans="1:6" x14ac:dyDescent="0.25">
      <c r="A14" s="2" t="s">
        <v>30</v>
      </c>
      <c r="B14" s="3">
        <v>7940328</v>
      </c>
      <c r="C14" s="3">
        <v>4467088</v>
      </c>
      <c r="D14" s="3">
        <v>12407416</v>
      </c>
    </row>
    <row r="16" spans="1:6" x14ac:dyDescent="0.25">
      <c r="A16" s="15" t="s">
        <v>109</v>
      </c>
      <c r="B16" s="187" t="s">
        <v>77</v>
      </c>
      <c r="C16" s="185"/>
      <c r="D16" s="188"/>
      <c r="E16" s="167"/>
      <c r="F16" s="128"/>
    </row>
    <row r="17" spans="1:6" ht="30" x14ac:dyDescent="0.25">
      <c r="A17" s="186" t="s">
        <v>110</v>
      </c>
      <c r="B17" s="11" t="s">
        <v>113</v>
      </c>
      <c r="C17" s="11" t="s">
        <v>114</v>
      </c>
      <c r="D17" s="11" t="s">
        <v>45</v>
      </c>
      <c r="E17" s="12" t="s">
        <v>111</v>
      </c>
      <c r="F17" s="12" t="s">
        <v>112</v>
      </c>
    </row>
    <row r="18" spans="1:6" x14ac:dyDescent="0.25">
      <c r="A18" s="189" t="s">
        <v>98</v>
      </c>
      <c r="B18" s="190">
        <v>1828063</v>
      </c>
      <c r="C18" s="190"/>
      <c r="D18" s="190">
        <v>1828063</v>
      </c>
      <c r="E18" s="108">
        <f>B18/$B$27</f>
        <v>0.23022512420141839</v>
      </c>
      <c r="F18" s="108">
        <f>C18/$C$27</f>
        <v>0</v>
      </c>
    </row>
    <row r="19" spans="1:6" x14ac:dyDescent="0.25">
      <c r="A19" s="184" t="s">
        <v>99</v>
      </c>
      <c r="B19" s="18">
        <v>1652436</v>
      </c>
      <c r="C19" s="18"/>
      <c r="D19" s="18">
        <v>1652436</v>
      </c>
      <c r="E19" s="20">
        <f t="shared" ref="E19:E26" si="0">B19/$B$27</f>
        <v>0.20810676838538661</v>
      </c>
      <c r="F19" s="20">
        <f t="shared" ref="F19:F26" si="1">C19/$C$27</f>
        <v>0</v>
      </c>
    </row>
    <row r="20" spans="1:6" x14ac:dyDescent="0.25">
      <c r="A20" s="184" t="s">
        <v>100</v>
      </c>
      <c r="B20" s="18">
        <v>1303373</v>
      </c>
      <c r="C20" s="18"/>
      <c r="D20" s="18">
        <v>1303373</v>
      </c>
      <c r="E20" s="20">
        <f t="shared" si="0"/>
        <v>0.16414598993895466</v>
      </c>
      <c r="F20" s="20">
        <f t="shared" si="1"/>
        <v>0</v>
      </c>
    </row>
    <row r="21" spans="1:6" x14ac:dyDescent="0.25">
      <c r="A21" s="189" t="s">
        <v>101</v>
      </c>
      <c r="B21" s="190">
        <v>1763697</v>
      </c>
      <c r="C21" s="190"/>
      <c r="D21" s="190">
        <v>1763697</v>
      </c>
      <c r="E21" s="108">
        <f t="shared" si="0"/>
        <v>0.22211890994931191</v>
      </c>
      <c r="F21" s="108">
        <f t="shared" si="1"/>
        <v>0</v>
      </c>
    </row>
    <row r="22" spans="1:6" x14ac:dyDescent="0.25">
      <c r="A22" s="184" t="s">
        <v>102</v>
      </c>
      <c r="B22" s="18">
        <v>1392759</v>
      </c>
      <c r="C22" s="18"/>
      <c r="D22" s="18">
        <v>1392759</v>
      </c>
      <c r="E22" s="20">
        <f t="shared" si="0"/>
        <v>0.17540320752492844</v>
      </c>
      <c r="F22" s="20">
        <f t="shared" si="1"/>
        <v>0</v>
      </c>
    </row>
    <row r="23" spans="1:6" x14ac:dyDescent="0.25">
      <c r="A23" s="191" t="s">
        <v>103</v>
      </c>
      <c r="B23" s="47"/>
      <c r="C23" s="47">
        <v>1729951</v>
      </c>
      <c r="D23" s="47">
        <v>1729951</v>
      </c>
      <c r="E23" s="86">
        <f t="shared" si="0"/>
        <v>0</v>
      </c>
      <c r="F23" s="86">
        <f t="shared" si="1"/>
        <v>0.38726593252696162</v>
      </c>
    </row>
    <row r="24" spans="1:6" x14ac:dyDescent="0.25">
      <c r="A24" s="191" t="s">
        <v>104</v>
      </c>
      <c r="B24" s="47"/>
      <c r="C24" s="47">
        <v>1317951</v>
      </c>
      <c r="D24" s="47">
        <v>1317951</v>
      </c>
      <c r="E24" s="86">
        <f t="shared" si="0"/>
        <v>0</v>
      </c>
      <c r="F24" s="86">
        <f t="shared" si="1"/>
        <v>0.29503582647129406</v>
      </c>
    </row>
    <row r="25" spans="1:6" x14ac:dyDescent="0.25">
      <c r="A25" s="184" t="s">
        <v>105</v>
      </c>
      <c r="B25" s="18"/>
      <c r="C25" s="18">
        <v>109338</v>
      </c>
      <c r="D25" s="18">
        <v>109338</v>
      </c>
      <c r="E25" s="20">
        <f t="shared" si="0"/>
        <v>0</v>
      </c>
      <c r="F25" s="20">
        <f t="shared" si="1"/>
        <v>2.4476347902705298E-2</v>
      </c>
    </row>
    <row r="26" spans="1:6" x14ac:dyDescent="0.25">
      <c r="A26" s="191" t="s">
        <v>106</v>
      </c>
      <c r="B26" s="47"/>
      <c r="C26" s="47">
        <v>1309848</v>
      </c>
      <c r="D26" s="47">
        <v>1309848</v>
      </c>
      <c r="E26" s="86">
        <f t="shared" si="0"/>
        <v>0</v>
      </c>
      <c r="F26" s="86">
        <f t="shared" si="1"/>
        <v>0.29322189309903901</v>
      </c>
    </row>
    <row r="27" spans="1:6" x14ac:dyDescent="0.25">
      <c r="A27" s="192" t="s">
        <v>45</v>
      </c>
      <c r="B27" s="43">
        <v>7940328</v>
      </c>
      <c r="C27" s="43">
        <v>4467088</v>
      </c>
      <c r="D27" s="43">
        <v>12407416</v>
      </c>
      <c r="E27" s="45">
        <f t="shared" ref="E27" si="2">B27/$B$27</f>
        <v>1</v>
      </c>
      <c r="F27" s="45">
        <f t="shared" ref="F27" si="3">C27/$C$27</f>
        <v>1</v>
      </c>
    </row>
    <row r="53" spans="1:4" x14ac:dyDescent="0.25">
      <c r="B53" t="s">
        <v>108</v>
      </c>
    </row>
    <row r="54" spans="1:4" x14ac:dyDescent="0.25">
      <c r="A54" t="s">
        <v>107</v>
      </c>
      <c r="B54" t="s">
        <v>48</v>
      </c>
      <c r="C54" t="s">
        <v>49</v>
      </c>
      <c r="D54" t="s">
        <v>30</v>
      </c>
    </row>
    <row r="55" spans="1:4" x14ac:dyDescent="0.25">
      <c r="A55" s="2" t="s">
        <v>58</v>
      </c>
      <c r="B55" s="3">
        <v>78</v>
      </c>
      <c r="C55" s="3">
        <v>41</v>
      </c>
      <c r="D55" s="3">
        <v>119</v>
      </c>
    </row>
    <row r="56" spans="1:4" x14ac:dyDescent="0.25">
      <c r="A56" s="4" t="s">
        <v>98</v>
      </c>
      <c r="B56" s="3">
        <v>17</v>
      </c>
      <c r="C56" s="3"/>
      <c r="D56" s="3">
        <v>17</v>
      </c>
    </row>
    <row r="57" spans="1:4" x14ac:dyDescent="0.25">
      <c r="A57" s="4" t="s">
        <v>99</v>
      </c>
      <c r="B57" s="3">
        <v>17</v>
      </c>
      <c r="C57" s="3"/>
      <c r="D57" s="3">
        <v>17</v>
      </c>
    </row>
    <row r="58" spans="1:4" x14ac:dyDescent="0.25">
      <c r="A58" s="4" t="s">
        <v>100</v>
      </c>
      <c r="B58" s="3">
        <v>13</v>
      </c>
      <c r="C58" s="3"/>
      <c r="D58" s="3">
        <v>13</v>
      </c>
    </row>
    <row r="59" spans="1:4" x14ac:dyDescent="0.25">
      <c r="A59" s="4" t="s">
        <v>101</v>
      </c>
      <c r="B59" s="3">
        <v>18</v>
      </c>
      <c r="C59" s="3"/>
      <c r="D59" s="3">
        <v>18</v>
      </c>
    </row>
    <row r="60" spans="1:4" x14ac:dyDescent="0.25">
      <c r="A60" s="4" t="s">
        <v>102</v>
      </c>
      <c r="B60" s="3">
        <v>13</v>
      </c>
      <c r="C60" s="3"/>
      <c r="D60" s="3">
        <v>13</v>
      </c>
    </row>
    <row r="61" spans="1:4" x14ac:dyDescent="0.25">
      <c r="A61" s="4" t="s">
        <v>103</v>
      </c>
      <c r="B61" s="3"/>
      <c r="C61" s="3">
        <v>16</v>
      </c>
      <c r="D61" s="3">
        <v>16</v>
      </c>
    </row>
    <row r="62" spans="1:4" x14ac:dyDescent="0.25">
      <c r="A62" s="4" t="s">
        <v>104</v>
      </c>
      <c r="B62" s="3"/>
      <c r="C62" s="3">
        <v>13</v>
      </c>
      <c r="D62" s="3">
        <v>13</v>
      </c>
    </row>
    <row r="63" spans="1:4" x14ac:dyDescent="0.25">
      <c r="A63" s="4" t="s">
        <v>106</v>
      </c>
      <c r="B63" s="3"/>
      <c r="C63" s="3">
        <v>12</v>
      </c>
      <c r="D63" s="3">
        <v>12</v>
      </c>
    </row>
    <row r="64" spans="1:4" x14ac:dyDescent="0.25">
      <c r="A64" s="2" t="s">
        <v>59</v>
      </c>
      <c r="B64" s="3">
        <v>41</v>
      </c>
      <c r="C64" s="3">
        <v>17</v>
      </c>
      <c r="D64" s="3">
        <v>58</v>
      </c>
    </row>
    <row r="65" spans="1:4" x14ac:dyDescent="0.25">
      <c r="A65" s="4" t="s">
        <v>98</v>
      </c>
      <c r="B65" s="3">
        <v>11</v>
      </c>
      <c r="C65" s="3"/>
      <c r="D65" s="3">
        <v>11</v>
      </c>
    </row>
    <row r="66" spans="1:4" x14ac:dyDescent="0.25">
      <c r="A66" s="4" t="s">
        <v>99</v>
      </c>
      <c r="B66" s="3">
        <v>7</v>
      </c>
      <c r="C66" s="3"/>
      <c r="D66" s="3">
        <v>7</v>
      </c>
    </row>
    <row r="67" spans="1:4" x14ac:dyDescent="0.25">
      <c r="A67" s="4" t="s">
        <v>100</v>
      </c>
      <c r="B67" s="3">
        <v>9</v>
      </c>
      <c r="C67" s="3"/>
      <c r="D67" s="3">
        <v>9</v>
      </c>
    </row>
    <row r="68" spans="1:4" x14ac:dyDescent="0.25">
      <c r="A68" s="4" t="s">
        <v>101</v>
      </c>
      <c r="B68" s="3">
        <v>8</v>
      </c>
      <c r="C68" s="3"/>
      <c r="D68" s="3">
        <v>8</v>
      </c>
    </row>
    <row r="69" spans="1:4" x14ac:dyDescent="0.25">
      <c r="A69" s="4" t="s">
        <v>102</v>
      </c>
      <c r="B69" s="3">
        <v>6</v>
      </c>
      <c r="C69" s="3"/>
      <c r="D69" s="3">
        <v>6</v>
      </c>
    </row>
    <row r="70" spans="1:4" x14ac:dyDescent="0.25">
      <c r="A70" s="4" t="s">
        <v>103</v>
      </c>
      <c r="B70" s="3"/>
      <c r="C70" s="3">
        <v>7</v>
      </c>
      <c r="D70" s="3">
        <v>7</v>
      </c>
    </row>
    <row r="71" spans="1:4" x14ac:dyDescent="0.25">
      <c r="A71" s="4" t="s">
        <v>104</v>
      </c>
      <c r="B71" s="3"/>
      <c r="C71" s="3">
        <v>5</v>
      </c>
      <c r="D71" s="3">
        <v>5</v>
      </c>
    </row>
    <row r="72" spans="1:4" x14ac:dyDescent="0.25">
      <c r="A72" s="4" t="s">
        <v>105</v>
      </c>
      <c r="B72" s="3"/>
      <c r="C72" s="3">
        <v>1</v>
      </c>
      <c r="D72" s="3">
        <v>1</v>
      </c>
    </row>
    <row r="73" spans="1:4" x14ac:dyDescent="0.25">
      <c r="A73" s="4" t="s">
        <v>106</v>
      </c>
      <c r="B73" s="3"/>
      <c r="C73" s="3">
        <v>4</v>
      </c>
      <c r="D73" s="3">
        <v>4</v>
      </c>
    </row>
    <row r="74" spans="1:4" x14ac:dyDescent="0.25">
      <c r="A74" s="2" t="s">
        <v>60</v>
      </c>
      <c r="B74" s="3">
        <v>21</v>
      </c>
      <c r="C74" s="3">
        <v>11</v>
      </c>
      <c r="D74" s="3">
        <v>32</v>
      </c>
    </row>
    <row r="75" spans="1:4" x14ac:dyDescent="0.25">
      <c r="A75" s="4" t="s">
        <v>98</v>
      </c>
      <c r="B75" s="3">
        <v>7</v>
      </c>
      <c r="C75" s="3"/>
      <c r="D75" s="3">
        <v>7</v>
      </c>
    </row>
    <row r="76" spans="1:4" x14ac:dyDescent="0.25">
      <c r="A76" s="4" t="s">
        <v>99</v>
      </c>
      <c r="B76" s="3">
        <v>2</v>
      </c>
      <c r="C76" s="3"/>
      <c r="D76" s="3">
        <v>2</v>
      </c>
    </row>
    <row r="77" spans="1:4" x14ac:dyDescent="0.25">
      <c r="A77" s="4" t="s">
        <v>100</v>
      </c>
      <c r="B77" s="3">
        <v>4</v>
      </c>
      <c r="C77" s="3"/>
      <c r="D77" s="3">
        <v>4</v>
      </c>
    </row>
    <row r="78" spans="1:4" x14ac:dyDescent="0.25">
      <c r="A78" s="4" t="s">
        <v>101</v>
      </c>
      <c r="B78" s="3">
        <v>2</v>
      </c>
      <c r="C78" s="3"/>
      <c r="D78" s="3">
        <v>2</v>
      </c>
    </row>
    <row r="79" spans="1:4" x14ac:dyDescent="0.25">
      <c r="A79" s="4" t="s">
        <v>102</v>
      </c>
      <c r="B79" s="3">
        <v>6</v>
      </c>
      <c r="C79" s="3"/>
      <c r="D79" s="3">
        <v>6</v>
      </c>
    </row>
    <row r="80" spans="1:4" x14ac:dyDescent="0.25">
      <c r="A80" s="4" t="s">
        <v>103</v>
      </c>
      <c r="B80" s="3"/>
      <c r="C80" s="3">
        <v>6</v>
      </c>
      <c r="D80" s="3">
        <v>6</v>
      </c>
    </row>
    <row r="81" spans="1:4" x14ac:dyDescent="0.25">
      <c r="A81" s="4" t="s">
        <v>104</v>
      </c>
      <c r="B81" s="3"/>
      <c r="C81" s="3">
        <v>2</v>
      </c>
      <c r="D81" s="3">
        <v>2</v>
      </c>
    </row>
    <row r="82" spans="1:4" x14ac:dyDescent="0.25">
      <c r="A82" s="4" t="s">
        <v>105</v>
      </c>
      <c r="B82" s="3"/>
      <c r="C82" s="3">
        <v>2</v>
      </c>
      <c r="D82" s="3">
        <v>2</v>
      </c>
    </row>
    <row r="83" spans="1:4" x14ac:dyDescent="0.25">
      <c r="A83" s="4" t="s">
        <v>106</v>
      </c>
      <c r="B83" s="3"/>
      <c r="C83" s="3">
        <v>1</v>
      </c>
      <c r="D83" s="3">
        <v>1</v>
      </c>
    </row>
    <row r="84" spans="1:4" x14ac:dyDescent="0.25">
      <c r="A84" s="2" t="s">
        <v>61</v>
      </c>
      <c r="B84" s="3">
        <v>3</v>
      </c>
      <c r="C84" s="3">
        <v>6</v>
      </c>
      <c r="D84" s="3">
        <v>9</v>
      </c>
    </row>
    <row r="85" spans="1:4" x14ac:dyDescent="0.25">
      <c r="A85" s="4" t="s">
        <v>98</v>
      </c>
      <c r="B85" s="3">
        <v>2</v>
      </c>
      <c r="C85" s="3"/>
      <c r="D85" s="3">
        <v>2</v>
      </c>
    </row>
    <row r="86" spans="1:4" x14ac:dyDescent="0.25">
      <c r="A86" s="4" t="s">
        <v>101</v>
      </c>
      <c r="B86" s="3">
        <v>1</v>
      </c>
      <c r="C86" s="3"/>
      <c r="D86" s="3">
        <v>1</v>
      </c>
    </row>
    <row r="87" spans="1:4" x14ac:dyDescent="0.25">
      <c r="A87" s="4" t="s">
        <v>103</v>
      </c>
      <c r="B87" s="3"/>
      <c r="C87" s="3">
        <v>4</v>
      </c>
      <c r="D87" s="3">
        <v>4</v>
      </c>
    </row>
    <row r="88" spans="1:4" x14ac:dyDescent="0.25">
      <c r="A88" s="4" t="s">
        <v>104</v>
      </c>
      <c r="B88" s="3"/>
      <c r="C88" s="3">
        <v>1</v>
      </c>
      <c r="D88" s="3">
        <v>1</v>
      </c>
    </row>
    <row r="89" spans="1:4" x14ac:dyDescent="0.25">
      <c r="A89" s="4" t="s">
        <v>105</v>
      </c>
      <c r="B89" s="3"/>
      <c r="C89" s="3">
        <v>1</v>
      </c>
      <c r="D89" s="3">
        <v>1</v>
      </c>
    </row>
    <row r="90" spans="1:4" x14ac:dyDescent="0.25">
      <c r="A90" s="2" t="s">
        <v>32</v>
      </c>
      <c r="B90" s="3">
        <v>18</v>
      </c>
      <c r="C90" s="3">
        <v>9</v>
      </c>
      <c r="D90" s="3">
        <v>27</v>
      </c>
    </row>
    <row r="91" spans="1:4" x14ac:dyDescent="0.25">
      <c r="A91" s="4" t="s">
        <v>98</v>
      </c>
      <c r="B91" s="3">
        <v>3</v>
      </c>
      <c r="C91" s="3"/>
      <c r="D91" s="3">
        <v>3</v>
      </c>
    </row>
    <row r="92" spans="1:4" x14ac:dyDescent="0.25">
      <c r="A92" s="4" t="s">
        <v>99</v>
      </c>
      <c r="B92" s="3">
        <v>5</v>
      </c>
      <c r="C92" s="3"/>
      <c r="D92" s="3">
        <v>5</v>
      </c>
    </row>
    <row r="93" spans="1:4" x14ac:dyDescent="0.25">
      <c r="A93" s="4" t="s">
        <v>100</v>
      </c>
      <c r="B93" s="3">
        <v>4</v>
      </c>
      <c r="C93" s="3"/>
      <c r="D93" s="3">
        <v>4</v>
      </c>
    </row>
    <row r="94" spans="1:4" x14ac:dyDescent="0.25">
      <c r="A94" s="4" t="s">
        <v>101</v>
      </c>
      <c r="B94" s="3">
        <v>3</v>
      </c>
      <c r="C94" s="3"/>
      <c r="D94" s="3">
        <v>3</v>
      </c>
    </row>
    <row r="95" spans="1:4" x14ac:dyDescent="0.25">
      <c r="A95" s="4" t="s">
        <v>102</v>
      </c>
      <c r="B95" s="3">
        <v>3</v>
      </c>
      <c r="C95" s="3"/>
      <c r="D95" s="3">
        <v>3</v>
      </c>
    </row>
    <row r="96" spans="1:4" x14ac:dyDescent="0.25">
      <c r="A96" s="4" t="s">
        <v>103</v>
      </c>
      <c r="B96" s="3"/>
      <c r="C96" s="3">
        <v>4</v>
      </c>
      <c r="D96" s="3">
        <v>4</v>
      </c>
    </row>
    <row r="97" spans="1:4" x14ac:dyDescent="0.25">
      <c r="A97" s="4" t="s">
        <v>104</v>
      </c>
      <c r="B97" s="3"/>
      <c r="C97" s="3">
        <v>2</v>
      </c>
      <c r="D97" s="3">
        <v>2</v>
      </c>
    </row>
    <row r="98" spans="1:4" x14ac:dyDescent="0.25">
      <c r="A98" s="4" t="s">
        <v>105</v>
      </c>
      <c r="B98" s="3"/>
      <c r="C98" s="3">
        <v>1</v>
      </c>
      <c r="D98" s="3">
        <v>1</v>
      </c>
    </row>
    <row r="99" spans="1:4" x14ac:dyDescent="0.25">
      <c r="A99" s="4" t="s">
        <v>106</v>
      </c>
      <c r="B99" s="3"/>
      <c r="C99" s="3">
        <v>2</v>
      </c>
      <c r="D99" s="3">
        <v>2</v>
      </c>
    </row>
    <row r="100" spans="1:4" x14ac:dyDescent="0.25">
      <c r="A100" s="2" t="s">
        <v>30</v>
      </c>
      <c r="B100" s="3">
        <v>161</v>
      </c>
      <c r="C100" s="3">
        <v>84</v>
      </c>
      <c r="D100" s="3">
        <v>245</v>
      </c>
    </row>
  </sheetData>
  <mergeCells count="1">
    <mergeCell ref="B16:D16"/>
  </mergeCells>
  <pageMargins left="0.7" right="0.7" top="0.75" bottom="0.75" header="0.3" footer="0.3"/>
  <pageSetup orientation="portrait" verticalDpi="0"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F100"/>
  <sheetViews>
    <sheetView topLeftCell="A51" workbookViewId="0">
      <selection activeCell="E70" sqref="E70"/>
    </sheetView>
  </sheetViews>
  <sheetFormatPr defaultRowHeight="15" x14ac:dyDescent="0.25"/>
  <cols>
    <col min="1" max="1" width="36.85546875" customWidth="1"/>
    <col min="2" max="4" width="12.7109375" customWidth="1"/>
    <col min="5" max="6" width="9.42578125" customWidth="1"/>
  </cols>
  <sheetData>
    <row r="3" spans="1:4" x14ac:dyDescent="0.25">
      <c r="A3" s="1" t="s">
        <v>57</v>
      </c>
      <c r="B3" s="1" t="s">
        <v>31</v>
      </c>
    </row>
    <row r="4" spans="1:4" x14ac:dyDescent="0.25">
      <c r="A4" s="1" t="s">
        <v>29</v>
      </c>
      <c r="B4" t="s">
        <v>48</v>
      </c>
      <c r="C4" t="s">
        <v>49</v>
      </c>
      <c r="D4" t="s">
        <v>30</v>
      </c>
    </row>
    <row r="5" spans="1:4" x14ac:dyDescent="0.25">
      <c r="A5" s="2" t="s">
        <v>58</v>
      </c>
      <c r="B5" s="3">
        <v>6055391</v>
      </c>
      <c r="C5" s="3">
        <v>3458459</v>
      </c>
      <c r="D5" s="3">
        <v>9513850</v>
      </c>
    </row>
    <row r="6" spans="1:4" x14ac:dyDescent="0.25">
      <c r="A6" s="4" t="s">
        <v>98</v>
      </c>
      <c r="B6" s="3">
        <v>1359097</v>
      </c>
      <c r="C6" s="3"/>
      <c r="D6" s="3">
        <v>1359097</v>
      </c>
    </row>
    <row r="7" spans="1:4" x14ac:dyDescent="0.25">
      <c r="A7" s="4" t="s">
        <v>99</v>
      </c>
      <c r="B7" s="3">
        <v>1291821</v>
      </c>
      <c r="C7" s="3"/>
      <c r="D7" s="3">
        <v>1291821</v>
      </c>
    </row>
    <row r="8" spans="1:4" x14ac:dyDescent="0.25">
      <c r="A8" s="4" t="s">
        <v>100</v>
      </c>
      <c r="B8" s="3">
        <v>938561</v>
      </c>
      <c r="C8" s="3"/>
      <c r="D8" s="3">
        <v>938561</v>
      </c>
    </row>
    <row r="9" spans="1:4" x14ac:dyDescent="0.25">
      <c r="A9" s="4" t="s">
        <v>101</v>
      </c>
      <c r="B9" s="3">
        <v>1411056</v>
      </c>
      <c r="C9" s="3"/>
      <c r="D9" s="3">
        <v>1411056</v>
      </c>
    </row>
    <row r="10" spans="1:4" x14ac:dyDescent="0.25">
      <c r="A10" s="4" t="s">
        <v>102</v>
      </c>
      <c r="B10" s="3">
        <v>1054856</v>
      </c>
      <c r="C10" s="3"/>
      <c r="D10" s="3">
        <v>1054856</v>
      </c>
    </row>
    <row r="11" spans="1:4" x14ac:dyDescent="0.25">
      <c r="A11" s="4" t="s">
        <v>103</v>
      </c>
      <c r="B11" s="3"/>
      <c r="C11" s="3">
        <v>1282970</v>
      </c>
      <c r="D11" s="3">
        <v>1282970</v>
      </c>
    </row>
    <row r="12" spans="1:4" x14ac:dyDescent="0.25">
      <c r="A12" s="4" t="s">
        <v>104</v>
      </c>
      <c r="B12" s="3"/>
      <c r="C12" s="3">
        <v>1015732</v>
      </c>
      <c r="D12" s="3">
        <v>1015732</v>
      </c>
    </row>
    <row r="13" spans="1:4" x14ac:dyDescent="0.25">
      <c r="A13" s="4" t="s">
        <v>106</v>
      </c>
      <c r="B13" s="3"/>
      <c r="C13" s="3">
        <v>1159757</v>
      </c>
      <c r="D13" s="3">
        <v>1159757</v>
      </c>
    </row>
    <row r="14" spans="1:4" x14ac:dyDescent="0.25">
      <c r="A14" s="2" t="s">
        <v>59</v>
      </c>
      <c r="B14" s="3">
        <v>757597</v>
      </c>
      <c r="C14" s="3">
        <v>290906</v>
      </c>
      <c r="D14" s="3">
        <v>1048503</v>
      </c>
    </row>
    <row r="15" spans="1:4" x14ac:dyDescent="0.25">
      <c r="A15" s="4" t="s">
        <v>98</v>
      </c>
      <c r="B15" s="3">
        <v>185231</v>
      </c>
      <c r="C15" s="3"/>
      <c r="D15" s="3">
        <v>185231</v>
      </c>
    </row>
    <row r="16" spans="1:4" x14ac:dyDescent="0.25">
      <c r="A16" s="4" t="s">
        <v>99</v>
      </c>
      <c r="B16" s="3">
        <v>139528</v>
      </c>
      <c r="C16" s="3"/>
      <c r="D16" s="3">
        <v>139528</v>
      </c>
    </row>
    <row r="17" spans="1:4" x14ac:dyDescent="0.25">
      <c r="A17" s="4" t="s">
        <v>100</v>
      </c>
      <c r="B17" s="3">
        <v>148021</v>
      </c>
      <c r="C17" s="3"/>
      <c r="D17" s="3">
        <v>148021</v>
      </c>
    </row>
    <row r="18" spans="1:4" x14ac:dyDescent="0.25">
      <c r="A18" s="4" t="s">
        <v>101</v>
      </c>
      <c r="B18" s="3">
        <v>167871</v>
      </c>
      <c r="C18" s="3"/>
      <c r="D18" s="3">
        <v>167871</v>
      </c>
    </row>
    <row r="19" spans="1:4" x14ac:dyDescent="0.25">
      <c r="A19" s="4" t="s">
        <v>102</v>
      </c>
      <c r="B19" s="3">
        <v>116946</v>
      </c>
      <c r="C19" s="3"/>
      <c r="D19" s="3">
        <v>116946</v>
      </c>
    </row>
    <row r="20" spans="1:4" x14ac:dyDescent="0.25">
      <c r="A20" s="4" t="s">
        <v>103</v>
      </c>
      <c r="B20" s="3"/>
      <c r="C20" s="3">
        <v>124124</v>
      </c>
      <c r="D20" s="3">
        <v>124124</v>
      </c>
    </row>
    <row r="21" spans="1:4" x14ac:dyDescent="0.25">
      <c r="A21" s="4" t="s">
        <v>104</v>
      </c>
      <c r="B21" s="3"/>
      <c r="C21" s="3">
        <v>94045</v>
      </c>
      <c r="D21" s="3">
        <v>94045</v>
      </c>
    </row>
    <row r="22" spans="1:4" x14ac:dyDescent="0.25">
      <c r="A22" s="4" t="s">
        <v>105</v>
      </c>
      <c r="B22" s="3"/>
      <c r="C22" s="3">
        <v>25000</v>
      </c>
      <c r="D22" s="3">
        <v>25000</v>
      </c>
    </row>
    <row r="23" spans="1:4" x14ac:dyDescent="0.25">
      <c r="A23" s="4" t="s">
        <v>106</v>
      </c>
      <c r="B23" s="3"/>
      <c r="C23" s="3">
        <v>47737</v>
      </c>
      <c r="D23" s="3">
        <v>47737</v>
      </c>
    </row>
    <row r="24" spans="1:4" x14ac:dyDescent="0.25">
      <c r="A24" s="2" t="s">
        <v>60</v>
      </c>
      <c r="B24" s="3">
        <v>318480</v>
      </c>
      <c r="C24" s="3">
        <v>177194</v>
      </c>
      <c r="D24" s="3">
        <v>495674</v>
      </c>
    </row>
    <row r="25" spans="1:4" x14ac:dyDescent="0.25">
      <c r="A25" s="4" t="s">
        <v>98</v>
      </c>
      <c r="B25" s="3">
        <v>100844</v>
      </c>
      <c r="C25" s="3"/>
      <c r="D25" s="3">
        <v>100844</v>
      </c>
    </row>
    <row r="26" spans="1:4" x14ac:dyDescent="0.25">
      <c r="A26" s="4" t="s">
        <v>99</v>
      </c>
      <c r="B26" s="3">
        <v>36750</v>
      </c>
      <c r="C26" s="3"/>
      <c r="D26" s="3">
        <v>36750</v>
      </c>
    </row>
    <row r="27" spans="1:4" x14ac:dyDescent="0.25">
      <c r="A27" s="4" t="s">
        <v>100</v>
      </c>
      <c r="B27" s="3">
        <v>56110</v>
      </c>
      <c r="C27" s="3"/>
      <c r="D27" s="3">
        <v>56110</v>
      </c>
    </row>
    <row r="28" spans="1:4" x14ac:dyDescent="0.25">
      <c r="A28" s="4" t="s">
        <v>101</v>
      </c>
      <c r="B28" s="3">
        <v>33300</v>
      </c>
      <c r="C28" s="3"/>
      <c r="D28" s="3">
        <v>33300</v>
      </c>
    </row>
    <row r="29" spans="1:4" x14ac:dyDescent="0.25">
      <c r="A29" s="4" t="s">
        <v>102</v>
      </c>
      <c r="B29" s="3">
        <v>91476</v>
      </c>
      <c r="C29" s="3"/>
      <c r="D29" s="3">
        <v>91476</v>
      </c>
    </row>
    <row r="30" spans="1:4" x14ac:dyDescent="0.25">
      <c r="A30" s="4" t="s">
        <v>103</v>
      </c>
      <c r="B30" s="3"/>
      <c r="C30" s="3">
        <v>102447</v>
      </c>
      <c r="D30" s="3">
        <v>102447</v>
      </c>
    </row>
    <row r="31" spans="1:4" x14ac:dyDescent="0.25">
      <c r="A31" s="4" t="s">
        <v>104</v>
      </c>
      <c r="B31" s="3"/>
      <c r="C31" s="3">
        <v>31896</v>
      </c>
      <c r="D31" s="3">
        <v>31896</v>
      </c>
    </row>
    <row r="32" spans="1:4" x14ac:dyDescent="0.25">
      <c r="A32" s="4" t="s">
        <v>105</v>
      </c>
      <c r="B32" s="3"/>
      <c r="C32" s="3">
        <v>27899</v>
      </c>
      <c r="D32" s="3">
        <v>27899</v>
      </c>
    </row>
    <row r="33" spans="1:4" x14ac:dyDescent="0.25">
      <c r="A33" s="4" t="s">
        <v>106</v>
      </c>
      <c r="B33" s="3"/>
      <c r="C33" s="3">
        <v>14952</v>
      </c>
      <c r="D33" s="3">
        <v>14952</v>
      </c>
    </row>
    <row r="34" spans="1:4" x14ac:dyDescent="0.25">
      <c r="A34" s="2" t="s">
        <v>61</v>
      </c>
      <c r="B34" s="3">
        <v>71746</v>
      </c>
      <c r="C34" s="3">
        <v>110474</v>
      </c>
      <c r="D34" s="3">
        <v>182220</v>
      </c>
    </row>
    <row r="35" spans="1:4" x14ac:dyDescent="0.25">
      <c r="A35" s="4" t="s">
        <v>98</v>
      </c>
      <c r="B35" s="3">
        <v>59789</v>
      </c>
      <c r="C35" s="3"/>
      <c r="D35" s="3">
        <v>59789</v>
      </c>
    </row>
    <row r="36" spans="1:4" x14ac:dyDescent="0.25">
      <c r="A36" s="4" t="s">
        <v>101</v>
      </c>
      <c r="B36" s="3">
        <v>11957</v>
      </c>
      <c r="C36" s="3"/>
      <c r="D36" s="3">
        <v>11957</v>
      </c>
    </row>
    <row r="37" spans="1:4" x14ac:dyDescent="0.25">
      <c r="A37" s="4" t="s">
        <v>103</v>
      </c>
      <c r="B37" s="3"/>
      <c r="C37" s="3">
        <v>71043</v>
      </c>
      <c r="D37" s="3">
        <v>71043</v>
      </c>
    </row>
    <row r="38" spans="1:4" x14ac:dyDescent="0.25">
      <c r="A38" s="4" t="s">
        <v>104</v>
      </c>
      <c r="B38" s="3"/>
      <c r="C38" s="3">
        <v>25770</v>
      </c>
      <c r="D38" s="3">
        <v>25770</v>
      </c>
    </row>
    <row r="39" spans="1:4" x14ac:dyDescent="0.25">
      <c r="A39" s="4" t="s">
        <v>105</v>
      </c>
      <c r="B39" s="3"/>
      <c r="C39" s="3">
        <v>13661</v>
      </c>
      <c r="D39" s="3">
        <v>13661</v>
      </c>
    </row>
    <row r="40" spans="1:4" x14ac:dyDescent="0.25">
      <c r="A40" s="2" t="s">
        <v>32</v>
      </c>
      <c r="B40" s="3">
        <v>737114</v>
      </c>
      <c r="C40" s="3">
        <v>430055</v>
      </c>
      <c r="D40" s="3">
        <v>1167169</v>
      </c>
    </row>
    <row r="41" spans="1:4" x14ac:dyDescent="0.25">
      <c r="A41" s="4" t="s">
        <v>98</v>
      </c>
      <c r="B41" s="3">
        <v>123102</v>
      </c>
      <c r="C41" s="3"/>
      <c r="D41" s="3">
        <v>123102</v>
      </c>
    </row>
    <row r="42" spans="1:4" x14ac:dyDescent="0.25">
      <c r="A42" s="4" t="s">
        <v>99</v>
      </c>
      <c r="B42" s="3">
        <v>184337</v>
      </c>
      <c r="C42" s="3"/>
      <c r="D42" s="3">
        <v>184337</v>
      </c>
    </row>
    <row r="43" spans="1:4" x14ac:dyDescent="0.25">
      <c r="A43" s="4" t="s">
        <v>100</v>
      </c>
      <c r="B43" s="3">
        <v>160681</v>
      </c>
      <c r="C43" s="3"/>
      <c r="D43" s="3">
        <v>160681</v>
      </c>
    </row>
    <row r="44" spans="1:4" x14ac:dyDescent="0.25">
      <c r="A44" s="4" t="s">
        <v>101</v>
      </c>
      <c r="B44" s="3">
        <v>139513</v>
      </c>
      <c r="C44" s="3"/>
      <c r="D44" s="3">
        <v>139513</v>
      </c>
    </row>
    <row r="45" spans="1:4" x14ac:dyDescent="0.25">
      <c r="A45" s="4" t="s">
        <v>102</v>
      </c>
      <c r="B45" s="3">
        <v>129481</v>
      </c>
      <c r="C45" s="3"/>
      <c r="D45" s="3">
        <v>129481</v>
      </c>
    </row>
    <row r="46" spans="1:4" x14ac:dyDescent="0.25">
      <c r="A46" s="4" t="s">
        <v>103</v>
      </c>
      <c r="B46" s="3"/>
      <c r="C46" s="3">
        <v>149367</v>
      </c>
      <c r="D46" s="3">
        <v>149367</v>
      </c>
    </row>
    <row r="47" spans="1:4" x14ac:dyDescent="0.25">
      <c r="A47" s="4" t="s">
        <v>104</v>
      </c>
      <c r="B47" s="3"/>
      <c r="C47" s="3">
        <v>150508</v>
      </c>
      <c r="D47" s="3">
        <v>150508</v>
      </c>
    </row>
    <row r="48" spans="1:4" x14ac:dyDescent="0.25">
      <c r="A48" s="4" t="s">
        <v>105</v>
      </c>
      <c r="B48" s="3"/>
      <c r="C48" s="3">
        <v>42778</v>
      </c>
      <c r="D48" s="3">
        <v>42778</v>
      </c>
    </row>
    <row r="49" spans="1:6" x14ac:dyDescent="0.25">
      <c r="A49" s="4" t="s">
        <v>106</v>
      </c>
      <c r="B49" s="3"/>
      <c r="C49" s="3">
        <v>87402</v>
      </c>
      <c r="D49" s="3">
        <v>87402</v>
      </c>
    </row>
    <row r="50" spans="1:6" x14ac:dyDescent="0.25">
      <c r="A50" s="2" t="s">
        <v>30</v>
      </c>
      <c r="B50" s="3">
        <v>7940328</v>
      </c>
      <c r="C50" s="3">
        <v>4467088</v>
      </c>
      <c r="D50" s="3">
        <v>12407416</v>
      </c>
    </row>
    <row r="53" spans="1:6" x14ac:dyDescent="0.25">
      <c r="A53" s="6" t="s">
        <v>57</v>
      </c>
      <c r="B53" s="194" t="s">
        <v>77</v>
      </c>
      <c r="C53" s="194"/>
      <c r="D53" s="194"/>
      <c r="E53" s="194"/>
      <c r="F53" s="194"/>
    </row>
    <row r="54" spans="1:6" x14ac:dyDescent="0.25">
      <c r="A54" s="6" t="s">
        <v>117</v>
      </c>
      <c r="B54" s="46" t="s">
        <v>113</v>
      </c>
      <c r="C54" s="46" t="s">
        <v>114</v>
      </c>
      <c r="D54" s="46" t="s">
        <v>45</v>
      </c>
      <c r="E54" s="46" t="s">
        <v>115</v>
      </c>
      <c r="F54" s="195" t="s">
        <v>116</v>
      </c>
    </row>
    <row r="55" spans="1:6" x14ac:dyDescent="0.25">
      <c r="A55" s="25" t="s">
        <v>58</v>
      </c>
      <c r="B55" s="29">
        <v>6055391</v>
      </c>
      <c r="C55" s="29">
        <v>3458459</v>
      </c>
      <c r="D55" s="29">
        <v>9513850</v>
      </c>
      <c r="E55" s="30">
        <f>B55/$B$100</f>
        <v>0.76261219939528946</v>
      </c>
      <c r="F55" s="24">
        <f>C55/$C$100</f>
        <v>0.77420883582324773</v>
      </c>
    </row>
    <row r="56" spans="1:6" x14ac:dyDescent="0.25">
      <c r="A56" s="34" t="s">
        <v>98</v>
      </c>
      <c r="B56" s="35">
        <v>1359097</v>
      </c>
      <c r="C56" s="35"/>
      <c r="D56" s="35">
        <v>1359097</v>
      </c>
      <c r="E56" s="32">
        <f t="shared" ref="E56:E100" si="0">B56/$B$100</f>
        <v>0.17116383605312022</v>
      </c>
      <c r="F56" s="33">
        <f t="shared" ref="F56:F100" si="1">C56/$C$100</f>
        <v>0</v>
      </c>
    </row>
    <row r="57" spans="1:6" x14ac:dyDescent="0.25">
      <c r="A57" s="34" t="s">
        <v>99</v>
      </c>
      <c r="B57" s="35">
        <v>1291821</v>
      </c>
      <c r="C57" s="35"/>
      <c r="D57" s="35">
        <v>1291821</v>
      </c>
      <c r="E57" s="32">
        <f t="shared" si="0"/>
        <v>0.16269113819983255</v>
      </c>
      <c r="F57" s="33">
        <f t="shared" si="1"/>
        <v>0</v>
      </c>
    </row>
    <row r="58" spans="1:6" x14ac:dyDescent="0.25">
      <c r="A58" s="34" t="s">
        <v>100</v>
      </c>
      <c r="B58" s="35">
        <v>938561</v>
      </c>
      <c r="C58" s="35"/>
      <c r="D58" s="35">
        <v>938561</v>
      </c>
      <c r="E58" s="32">
        <f t="shared" si="0"/>
        <v>0.11820179216777947</v>
      </c>
      <c r="F58" s="33">
        <f t="shared" si="1"/>
        <v>0</v>
      </c>
    </row>
    <row r="59" spans="1:6" x14ac:dyDescent="0.25">
      <c r="A59" s="34" t="s">
        <v>101</v>
      </c>
      <c r="B59" s="35">
        <v>1411056</v>
      </c>
      <c r="C59" s="35"/>
      <c r="D59" s="35">
        <v>1411056</v>
      </c>
      <c r="E59" s="32">
        <f t="shared" si="0"/>
        <v>0.17770752039462351</v>
      </c>
      <c r="F59" s="33">
        <f t="shared" si="1"/>
        <v>0</v>
      </c>
    </row>
    <row r="60" spans="1:6" x14ac:dyDescent="0.25">
      <c r="A60" s="26" t="s">
        <v>102</v>
      </c>
      <c r="B60" s="18">
        <v>1054856</v>
      </c>
      <c r="C60" s="18"/>
      <c r="D60" s="18">
        <v>1054856</v>
      </c>
      <c r="E60" s="20">
        <f t="shared" si="0"/>
        <v>0.13284791257993372</v>
      </c>
      <c r="F60" s="13">
        <f t="shared" si="1"/>
        <v>0</v>
      </c>
    </row>
    <row r="61" spans="1:6" x14ac:dyDescent="0.25">
      <c r="A61" s="159" t="s">
        <v>103</v>
      </c>
      <c r="B61" s="47"/>
      <c r="C61" s="47">
        <v>1282970</v>
      </c>
      <c r="D61" s="47">
        <v>1282970</v>
      </c>
      <c r="E61" s="86">
        <f t="shared" si="0"/>
        <v>0</v>
      </c>
      <c r="F61" s="87">
        <f t="shared" si="1"/>
        <v>0.28720499797631027</v>
      </c>
    </row>
    <row r="62" spans="1:6" x14ac:dyDescent="0.25">
      <c r="A62" s="159" t="s">
        <v>104</v>
      </c>
      <c r="B62" s="47"/>
      <c r="C62" s="47">
        <v>1015732</v>
      </c>
      <c r="D62" s="47">
        <v>1015732</v>
      </c>
      <c r="E62" s="86">
        <f t="shared" si="0"/>
        <v>0</v>
      </c>
      <c r="F62" s="87">
        <f t="shared" si="1"/>
        <v>0.22738123806828966</v>
      </c>
    </row>
    <row r="63" spans="1:6" x14ac:dyDescent="0.25">
      <c r="A63" s="157" t="s">
        <v>106</v>
      </c>
      <c r="B63" s="196"/>
      <c r="C63" s="196">
        <v>1159757</v>
      </c>
      <c r="D63" s="196">
        <v>1159757</v>
      </c>
      <c r="E63" s="91">
        <f t="shared" si="0"/>
        <v>0</v>
      </c>
      <c r="F63" s="92">
        <f t="shared" si="1"/>
        <v>0.25962259977864777</v>
      </c>
    </row>
    <row r="64" spans="1:6" x14ac:dyDescent="0.25">
      <c r="A64" s="25" t="s">
        <v>59</v>
      </c>
      <c r="B64" s="29">
        <v>757597</v>
      </c>
      <c r="C64" s="29">
        <v>290906</v>
      </c>
      <c r="D64" s="29">
        <v>1048503</v>
      </c>
      <c r="E64" s="30">
        <f t="shared" si="0"/>
        <v>9.5411297870818437E-2</v>
      </c>
      <c r="F64" s="24">
        <f t="shared" si="1"/>
        <v>6.5122066097645717E-2</v>
      </c>
    </row>
    <row r="65" spans="1:6" x14ac:dyDescent="0.25">
      <c r="A65" s="26" t="s">
        <v>98</v>
      </c>
      <c r="B65" s="18">
        <v>185231</v>
      </c>
      <c r="C65" s="18"/>
      <c r="D65" s="18">
        <v>185231</v>
      </c>
      <c r="E65" s="20">
        <f t="shared" si="0"/>
        <v>2.3327877639311625E-2</v>
      </c>
      <c r="F65" s="13">
        <f t="shared" si="1"/>
        <v>0</v>
      </c>
    </row>
    <row r="66" spans="1:6" x14ac:dyDescent="0.25">
      <c r="A66" s="26" t="s">
        <v>99</v>
      </c>
      <c r="B66" s="18">
        <v>139528</v>
      </c>
      <c r="C66" s="18"/>
      <c r="D66" s="18">
        <v>139528</v>
      </c>
      <c r="E66" s="20">
        <f t="shared" si="0"/>
        <v>1.7572070070657031E-2</v>
      </c>
      <c r="F66" s="13">
        <f t="shared" si="1"/>
        <v>0</v>
      </c>
    </row>
    <row r="67" spans="1:6" x14ac:dyDescent="0.25">
      <c r="A67" s="26" t="s">
        <v>100</v>
      </c>
      <c r="B67" s="18">
        <v>148021</v>
      </c>
      <c r="C67" s="18"/>
      <c r="D67" s="18">
        <v>148021</v>
      </c>
      <c r="E67" s="20">
        <f t="shared" si="0"/>
        <v>1.86416732407024E-2</v>
      </c>
      <c r="F67" s="13">
        <f t="shared" si="1"/>
        <v>0</v>
      </c>
    </row>
    <row r="68" spans="1:6" x14ac:dyDescent="0.25">
      <c r="A68" s="26" t="s">
        <v>101</v>
      </c>
      <c r="B68" s="18">
        <v>167871</v>
      </c>
      <c r="C68" s="18"/>
      <c r="D68" s="18">
        <v>167871</v>
      </c>
      <c r="E68" s="20">
        <f t="shared" si="0"/>
        <v>2.1141569970409283E-2</v>
      </c>
      <c r="F68" s="13">
        <f t="shared" si="1"/>
        <v>0</v>
      </c>
    </row>
    <row r="69" spans="1:6" x14ac:dyDescent="0.25">
      <c r="A69" s="26" t="s">
        <v>102</v>
      </c>
      <c r="B69" s="18">
        <v>116946</v>
      </c>
      <c r="C69" s="18"/>
      <c r="D69" s="18">
        <v>116946</v>
      </c>
      <c r="E69" s="20">
        <f t="shared" si="0"/>
        <v>1.4728106949738097E-2</v>
      </c>
      <c r="F69" s="13">
        <f t="shared" si="1"/>
        <v>0</v>
      </c>
    </row>
    <row r="70" spans="1:6" x14ac:dyDescent="0.25">
      <c r="A70" s="26" t="s">
        <v>103</v>
      </c>
      <c r="B70" s="18"/>
      <c r="C70" s="18">
        <v>124124</v>
      </c>
      <c r="D70" s="18">
        <v>124124</v>
      </c>
      <c r="E70" s="20">
        <f t="shared" si="0"/>
        <v>0</v>
      </c>
      <c r="F70" s="13">
        <f t="shared" si="1"/>
        <v>2.778633418459632E-2</v>
      </c>
    </row>
    <row r="71" spans="1:6" x14ac:dyDescent="0.25">
      <c r="A71" s="26" t="s">
        <v>104</v>
      </c>
      <c r="B71" s="18"/>
      <c r="C71" s="18">
        <v>94045</v>
      </c>
      <c r="D71" s="18">
        <v>94045</v>
      </c>
      <c r="E71" s="20">
        <f t="shared" si="0"/>
        <v>0</v>
      </c>
      <c r="F71" s="13">
        <f t="shared" si="1"/>
        <v>2.1052864864090432E-2</v>
      </c>
    </row>
    <row r="72" spans="1:6" x14ac:dyDescent="0.25">
      <c r="A72" s="26" t="s">
        <v>105</v>
      </c>
      <c r="B72" s="18"/>
      <c r="C72" s="18">
        <v>25000</v>
      </c>
      <c r="D72" s="18">
        <v>25000</v>
      </c>
      <c r="E72" s="20">
        <f t="shared" si="0"/>
        <v>0</v>
      </c>
      <c r="F72" s="13">
        <f t="shared" si="1"/>
        <v>5.596487017940994E-3</v>
      </c>
    </row>
    <row r="73" spans="1:6" x14ac:dyDescent="0.25">
      <c r="A73" s="149" t="s">
        <v>106</v>
      </c>
      <c r="B73" s="19"/>
      <c r="C73" s="19">
        <v>47737</v>
      </c>
      <c r="D73" s="19">
        <v>47737</v>
      </c>
      <c r="E73" s="21">
        <f t="shared" si="0"/>
        <v>0</v>
      </c>
      <c r="F73" s="14">
        <f t="shared" si="1"/>
        <v>1.068638003101797E-2</v>
      </c>
    </row>
    <row r="74" spans="1:6" x14ac:dyDescent="0.25">
      <c r="A74" s="25" t="s">
        <v>60</v>
      </c>
      <c r="B74" s="29">
        <v>318480</v>
      </c>
      <c r="C74" s="29">
        <v>177194</v>
      </c>
      <c r="D74" s="29">
        <v>495674</v>
      </c>
      <c r="E74" s="30">
        <f t="shared" si="0"/>
        <v>4.0109174331337448E-2</v>
      </c>
      <c r="F74" s="24">
        <f t="shared" si="1"/>
        <v>3.9666556826281459E-2</v>
      </c>
    </row>
    <row r="75" spans="1:6" x14ac:dyDescent="0.25">
      <c r="A75" s="26" t="s">
        <v>98</v>
      </c>
      <c r="B75" s="18">
        <v>100844</v>
      </c>
      <c r="C75" s="18"/>
      <c r="D75" s="18">
        <v>100844</v>
      </c>
      <c r="E75" s="20">
        <f t="shared" si="0"/>
        <v>1.2700231023202065E-2</v>
      </c>
      <c r="F75" s="13">
        <f t="shared" si="1"/>
        <v>0</v>
      </c>
    </row>
    <row r="76" spans="1:6" x14ac:dyDescent="0.25">
      <c r="A76" s="26" t="s">
        <v>99</v>
      </c>
      <c r="B76" s="18">
        <v>36750</v>
      </c>
      <c r="C76" s="18"/>
      <c r="D76" s="18">
        <v>36750</v>
      </c>
      <c r="E76" s="20">
        <f t="shared" si="0"/>
        <v>4.6282722829585881E-3</v>
      </c>
      <c r="F76" s="13">
        <f t="shared" si="1"/>
        <v>0</v>
      </c>
    </row>
    <row r="77" spans="1:6" x14ac:dyDescent="0.25">
      <c r="A77" s="26" t="s">
        <v>100</v>
      </c>
      <c r="B77" s="18">
        <v>56110</v>
      </c>
      <c r="C77" s="18"/>
      <c r="D77" s="18">
        <v>56110</v>
      </c>
      <c r="E77" s="20">
        <f t="shared" si="0"/>
        <v>7.0664587155593568E-3</v>
      </c>
      <c r="F77" s="13">
        <f t="shared" si="1"/>
        <v>0</v>
      </c>
    </row>
    <row r="78" spans="1:6" x14ac:dyDescent="0.25">
      <c r="A78" s="26" t="s">
        <v>101</v>
      </c>
      <c r="B78" s="18">
        <v>33300</v>
      </c>
      <c r="C78" s="18"/>
      <c r="D78" s="18">
        <v>33300</v>
      </c>
      <c r="E78" s="20">
        <f t="shared" si="0"/>
        <v>4.193781415578802E-3</v>
      </c>
      <c r="F78" s="13">
        <f t="shared" si="1"/>
        <v>0</v>
      </c>
    </row>
    <row r="79" spans="1:6" x14ac:dyDescent="0.25">
      <c r="A79" s="26" t="s">
        <v>102</v>
      </c>
      <c r="B79" s="18">
        <v>91476</v>
      </c>
      <c r="C79" s="18"/>
      <c r="D79" s="18">
        <v>91476</v>
      </c>
      <c r="E79" s="20">
        <f t="shared" si="0"/>
        <v>1.1520430894038635E-2</v>
      </c>
      <c r="F79" s="13">
        <f t="shared" si="1"/>
        <v>0</v>
      </c>
    </row>
    <row r="80" spans="1:6" x14ac:dyDescent="0.25">
      <c r="A80" s="26" t="s">
        <v>103</v>
      </c>
      <c r="B80" s="18"/>
      <c r="C80" s="18">
        <v>102447</v>
      </c>
      <c r="D80" s="18">
        <v>102447</v>
      </c>
      <c r="E80" s="20">
        <f t="shared" si="0"/>
        <v>0</v>
      </c>
      <c r="F80" s="13">
        <f t="shared" si="1"/>
        <v>2.2933732221080042E-2</v>
      </c>
    </row>
    <row r="81" spans="1:6" x14ac:dyDescent="0.25">
      <c r="A81" s="26" t="s">
        <v>104</v>
      </c>
      <c r="B81" s="18"/>
      <c r="C81" s="18">
        <v>31896</v>
      </c>
      <c r="D81" s="18">
        <v>31896</v>
      </c>
      <c r="E81" s="20">
        <f t="shared" si="0"/>
        <v>0</v>
      </c>
      <c r="F81" s="13">
        <f t="shared" si="1"/>
        <v>7.1402219969698378E-3</v>
      </c>
    </row>
    <row r="82" spans="1:6" x14ac:dyDescent="0.25">
      <c r="A82" s="26" t="s">
        <v>105</v>
      </c>
      <c r="B82" s="18"/>
      <c r="C82" s="18">
        <v>27899</v>
      </c>
      <c r="D82" s="18">
        <v>27899</v>
      </c>
      <c r="E82" s="20">
        <f t="shared" si="0"/>
        <v>0</v>
      </c>
      <c r="F82" s="13">
        <f t="shared" si="1"/>
        <v>6.2454556525414319E-3</v>
      </c>
    </row>
    <row r="83" spans="1:6" x14ac:dyDescent="0.25">
      <c r="A83" s="149" t="s">
        <v>106</v>
      </c>
      <c r="B83" s="19"/>
      <c r="C83" s="19">
        <v>14952</v>
      </c>
      <c r="D83" s="19">
        <v>14952</v>
      </c>
      <c r="E83" s="21">
        <f t="shared" si="0"/>
        <v>0</v>
      </c>
      <c r="F83" s="14">
        <f t="shared" si="1"/>
        <v>3.3471469556901499E-3</v>
      </c>
    </row>
    <row r="84" spans="1:6" x14ac:dyDescent="0.25">
      <c r="A84" s="25" t="s">
        <v>61</v>
      </c>
      <c r="B84" s="29">
        <v>71746</v>
      </c>
      <c r="C84" s="29">
        <v>110474</v>
      </c>
      <c r="D84" s="29">
        <v>182220</v>
      </c>
      <c r="E84" s="30">
        <f t="shared" si="0"/>
        <v>9.0356468901536553E-3</v>
      </c>
      <c r="F84" s="24">
        <f t="shared" si="1"/>
        <v>2.4730652272800534E-2</v>
      </c>
    </row>
    <row r="85" spans="1:6" x14ac:dyDescent="0.25">
      <c r="A85" s="26" t="s">
        <v>98</v>
      </c>
      <c r="B85" s="18">
        <v>59789</v>
      </c>
      <c r="C85" s="18"/>
      <c r="D85" s="18">
        <v>59789</v>
      </c>
      <c r="E85" s="20">
        <f t="shared" si="0"/>
        <v>7.5297897013826129E-3</v>
      </c>
      <c r="F85" s="13">
        <f t="shared" si="1"/>
        <v>0</v>
      </c>
    </row>
    <row r="86" spans="1:6" x14ac:dyDescent="0.25">
      <c r="A86" s="26" t="s">
        <v>101</v>
      </c>
      <c r="B86" s="18">
        <v>11957</v>
      </c>
      <c r="C86" s="18"/>
      <c r="D86" s="18">
        <v>11957</v>
      </c>
      <c r="E86" s="20">
        <f t="shared" si="0"/>
        <v>1.5058571887710433E-3</v>
      </c>
      <c r="F86" s="13">
        <f t="shared" si="1"/>
        <v>0</v>
      </c>
    </row>
    <row r="87" spans="1:6" x14ac:dyDescent="0.25">
      <c r="A87" s="26" t="s">
        <v>103</v>
      </c>
      <c r="B87" s="18"/>
      <c r="C87" s="18">
        <v>71043</v>
      </c>
      <c r="D87" s="18">
        <v>71043</v>
      </c>
      <c r="E87" s="20">
        <f t="shared" si="0"/>
        <v>0</v>
      </c>
      <c r="F87" s="13">
        <f t="shared" si="1"/>
        <v>1.5903649088623281E-2</v>
      </c>
    </row>
    <row r="88" spans="1:6" x14ac:dyDescent="0.25">
      <c r="A88" s="26" t="s">
        <v>104</v>
      </c>
      <c r="B88" s="18"/>
      <c r="C88" s="18">
        <v>25770</v>
      </c>
      <c r="D88" s="18">
        <v>25770</v>
      </c>
      <c r="E88" s="20">
        <f t="shared" si="0"/>
        <v>0</v>
      </c>
      <c r="F88" s="13">
        <f t="shared" si="1"/>
        <v>5.7688588180935772E-3</v>
      </c>
    </row>
    <row r="89" spans="1:6" x14ac:dyDescent="0.25">
      <c r="A89" s="149" t="s">
        <v>105</v>
      </c>
      <c r="B89" s="19"/>
      <c r="C89" s="19">
        <v>13661</v>
      </c>
      <c r="D89" s="19">
        <v>13661</v>
      </c>
      <c r="E89" s="21">
        <f t="shared" si="0"/>
        <v>0</v>
      </c>
      <c r="F89" s="14">
        <f t="shared" si="1"/>
        <v>3.0581443660836769E-3</v>
      </c>
    </row>
    <row r="90" spans="1:6" x14ac:dyDescent="0.25">
      <c r="A90" s="25" t="s">
        <v>32</v>
      </c>
      <c r="B90" s="29">
        <v>737114</v>
      </c>
      <c r="C90" s="29">
        <v>430055</v>
      </c>
      <c r="D90" s="29">
        <v>1167169</v>
      </c>
      <c r="E90" s="30">
        <f t="shared" si="0"/>
        <v>9.2831681512400996E-2</v>
      </c>
      <c r="F90" s="24">
        <f t="shared" si="1"/>
        <v>9.6271888980024575E-2</v>
      </c>
    </row>
    <row r="91" spans="1:6" x14ac:dyDescent="0.25">
      <c r="A91" s="26" t="s">
        <v>98</v>
      </c>
      <c r="B91" s="18">
        <v>123102</v>
      </c>
      <c r="C91" s="18"/>
      <c r="D91" s="18">
        <v>123102</v>
      </c>
      <c r="E91" s="20">
        <f t="shared" si="0"/>
        <v>1.5503389784401854E-2</v>
      </c>
      <c r="F91" s="13">
        <f t="shared" si="1"/>
        <v>0</v>
      </c>
    </row>
    <row r="92" spans="1:6" x14ac:dyDescent="0.25">
      <c r="A92" s="26" t="s">
        <v>99</v>
      </c>
      <c r="B92" s="18">
        <v>184337</v>
      </c>
      <c r="C92" s="18"/>
      <c r="D92" s="18">
        <v>184337</v>
      </c>
      <c r="E92" s="20">
        <f t="shared" si="0"/>
        <v>2.3215287831938429E-2</v>
      </c>
      <c r="F92" s="13">
        <f t="shared" si="1"/>
        <v>0</v>
      </c>
    </row>
    <row r="93" spans="1:6" x14ac:dyDescent="0.25">
      <c r="A93" s="26" t="s">
        <v>100</v>
      </c>
      <c r="B93" s="18">
        <v>160681</v>
      </c>
      <c r="C93" s="18"/>
      <c r="D93" s="18">
        <v>160681</v>
      </c>
      <c r="E93" s="20">
        <f t="shared" si="0"/>
        <v>2.023606581491344E-2</v>
      </c>
      <c r="F93" s="13">
        <f t="shared" si="1"/>
        <v>0</v>
      </c>
    </row>
    <row r="94" spans="1:6" x14ac:dyDescent="0.25">
      <c r="A94" s="26" t="s">
        <v>101</v>
      </c>
      <c r="B94" s="18">
        <v>139513</v>
      </c>
      <c r="C94" s="18"/>
      <c r="D94" s="18">
        <v>139513</v>
      </c>
      <c r="E94" s="20">
        <f t="shared" si="0"/>
        <v>1.7570180979929292E-2</v>
      </c>
      <c r="F94" s="13">
        <f t="shared" si="1"/>
        <v>0</v>
      </c>
    </row>
    <row r="95" spans="1:6" x14ac:dyDescent="0.25">
      <c r="A95" s="26" t="s">
        <v>102</v>
      </c>
      <c r="B95" s="18">
        <v>129481</v>
      </c>
      <c r="C95" s="18"/>
      <c r="D95" s="18">
        <v>129481</v>
      </c>
      <c r="E95" s="20">
        <f t="shared" si="0"/>
        <v>1.6306757101217983E-2</v>
      </c>
      <c r="F95" s="13">
        <f t="shared" si="1"/>
        <v>0</v>
      </c>
    </row>
    <row r="96" spans="1:6" x14ac:dyDescent="0.25">
      <c r="A96" s="26" t="s">
        <v>103</v>
      </c>
      <c r="B96" s="18"/>
      <c r="C96" s="18">
        <v>149367</v>
      </c>
      <c r="D96" s="18">
        <v>149367</v>
      </c>
      <c r="E96" s="20">
        <f t="shared" si="0"/>
        <v>0</v>
      </c>
      <c r="F96" s="13">
        <f t="shared" si="1"/>
        <v>3.3437219056351698E-2</v>
      </c>
    </row>
    <row r="97" spans="1:6" x14ac:dyDescent="0.25">
      <c r="A97" s="26" t="s">
        <v>104</v>
      </c>
      <c r="B97" s="18"/>
      <c r="C97" s="18">
        <v>150508</v>
      </c>
      <c r="D97" s="18">
        <v>150508</v>
      </c>
      <c r="E97" s="20">
        <f t="shared" si="0"/>
        <v>0</v>
      </c>
      <c r="F97" s="13">
        <f t="shared" si="1"/>
        <v>3.3692642723850523E-2</v>
      </c>
    </row>
    <row r="98" spans="1:6" x14ac:dyDescent="0.25">
      <c r="A98" s="26" t="s">
        <v>105</v>
      </c>
      <c r="B98" s="18"/>
      <c r="C98" s="18">
        <v>42778</v>
      </c>
      <c r="D98" s="18">
        <v>42778</v>
      </c>
      <c r="E98" s="20">
        <f t="shared" si="0"/>
        <v>0</v>
      </c>
      <c r="F98" s="13">
        <f t="shared" si="1"/>
        <v>9.5762608661391947E-3</v>
      </c>
    </row>
    <row r="99" spans="1:6" x14ac:dyDescent="0.25">
      <c r="A99" s="149" t="s">
        <v>106</v>
      </c>
      <c r="B99" s="19"/>
      <c r="C99" s="19">
        <v>87402</v>
      </c>
      <c r="D99" s="19">
        <v>87402</v>
      </c>
      <c r="E99" s="21">
        <f t="shared" si="0"/>
        <v>0</v>
      </c>
      <c r="F99" s="14">
        <f t="shared" si="1"/>
        <v>1.9565766333683152E-2</v>
      </c>
    </row>
    <row r="100" spans="1:6" x14ac:dyDescent="0.25">
      <c r="A100" s="28" t="s">
        <v>45</v>
      </c>
      <c r="B100" s="19">
        <v>7940328</v>
      </c>
      <c r="C100" s="19">
        <v>4467088</v>
      </c>
      <c r="D100" s="19">
        <v>12407416</v>
      </c>
      <c r="E100" s="21">
        <f t="shared" si="0"/>
        <v>1</v>
      </c>
      <c r="F100" s="14">
        <f t="shared" si="1"/>
        <v>1</v>
      </c>
    </row>
  </sheetData>
  <mergeCells count="1">
    <mergeCell ref="B53:F53"/>
  </mergeCells>
  <pageMargins left="0.7" right="0.7" top="0.75" bottom="0.75" header="0.3" footer="0.3"/>
  <pageSetup orientation="portrait" verticalDpi="0"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F166"/>
  <sheetViews>
    <sheetView topLeftCell="A84" workbookViewId="0">
      <selection activeCell="E94" sqref="E94"/>
    </sheetView>
  </sheetViews>
  <sheetFormatPr defaultRowHeight="15" x14ac:dyDescent="0.25"/>
  <cols>
    <col min="1" max="1" width="38.28515625" customWidth="1"/>
    <col min="2" max="4" width="13.7109375" customWidth="1"/>
    <col min="5" max="6" width="11.7109375" customWidth="1"/>
  </cols>
  <sheetData>
    <row r="3" spans="1:4" x14ac:dyDescent="0.25">
      <c r="A3" s="1" t="s">
        <v>57</v>
      </c>
      <c r="B3" s="1" t="s">
        <v>31</v>
      </c>
    </row>
    <row r="4" spans="1:4" x14ac:dyDescent="0.25">
      <c r="A4" s="1" t="s">
        <v>29</v>
      </c>
      <c r="B4" t="s">
        <v>48</v>
      </c>
      <c r="C4" t="s">
        <v>49</v>
      </c>
      <c r="D4" t="s">
        <v>30</v>
      </c>
    </row>
    <row r="5" spans="1:4" x14ac:dyDescent="0.25">
      <c r="A5" s="2" t="s">
        <v>51</v>
      </c>
      <c r="B5" s="3">
        <v>1890765</v>
      </c>
      <c r="C5" s="3">
        <v>1530110</v>
      </c>
      <c r="D5" s="3">
        <v>3420875</v>
      </c>
    </row>
    <row r="6" spans="1:4" x14ac:dyDescent="0.25">
      <c r="A6" s="4" t="s">
        <v>58</v>
      </c>
      <c r="B6" s="3">
        <v>1890765</v>
      </c>
      <c r="C6" s="3">
        <v>1530110</v>
      </c>
      <c r="D6" s="3">
        <v>3420875</v>
      </c>
    </row>
    <row r="7" spans="1:4" x14ac:dyDescent="0.25">
      <c r="A7" s="10" t="s">
        <v>34</v>
      </c>
      <c r="B7" s="3">
        <v>789988</v>
      </c>
      <c r="C7" s="3">
        <v>113918</v>
      </c>
      <c r="D7" s="3">
        <v>903906</v>
      </c>
    </row>
    <row r="8" spans="1:4" x14ac:dyDescent="0.25">
      <c r="A8" s="50" t="s">
        <v>98</v>
      </c>
      <c r="B8" s="3">
        <v>119537</v>
      </c>
      <c r="C8" s="3"/>
      <c r="D8" s="3">
        <v>119537</v>
      </c>
    </row>
    <row r="9" spans="1:4" x14ac:dyDescent="0.25">
      <c r="A9" s="50" t="s">
        <v>100</v>
      </c>
      <c r="B9" s="3">
        <v>240085</v>
      </c>
      <c r="C9" s="3"/>
      <c r="D9" s="3">
        <v>240085</v>
      </c>
    </row>
    <row r="10" spans="1:4" x14ac:dyDescent="0.25">
      <c r="A10" s="50" t="s">
        <v>101</v>
      </c>
      <c r="B10" s="3">
        <v>320582</v>
      </c>
      <c r="C10" s="3"/>
      <c r="D10" s="3">
        <v>320582</v>
      </c>
    </row>
    <row r="11" spans="1:4" x14ac:dyDescent="0.25">
      <c r="A11" s="50" t="s">
        <v>102</v>
      </c>
      <c r="B11" s="3">
        <v>109784</v>
      </c>
      <c r="C11" s="3"/>
      <c r="D11" s="3">
        <v>109784</v>
      </c>
    </row>
    <row r="12" spans="1:4" x14ac:dyDescent="0.25">
      <c r="A12" s="50" t="s">
        <v>106</v>
      </c>
      <c r="B12" s="3"/>
      <c r="C12" s="3">
        <v>113918</v>
      </c>
      <c r="D12" s="3">
        <v>113918</v>
      </c>
    </row>
    <row r="13" spans="1:4" x14ac:dyDescent="0.25">
      <c r="A13" s="10" t="s">
        <v>35</v>
      </c>
      <c r="B13" s="3">
        <v>441667</v>
      </c>
      <c r="C13" s="3">
        <v>446271</v>
      </c>
      <c r="D13" s="3">
        <v>887938</v>
      </c>
    </row>
    <row r="14" spans="1:4" x14ac:dyDescent="0.25">
      <c r="A14" s="50" t="s">
        <v>98</v>
      </c>
      <c r="B14" s="3">
        <v>334475</v>
      </c>
      <c r="C14" s="3"/>
      <c r="D14" s="3">
        <v>334475</v>
      </c>
    </row>
    <row r="15" spans="1:4" x14ac:dyDescent="0.25">
      <c r="A15" s="50" t="s">
        <v>99</v>
      </c>
      <c r="B15" s="3">
        <v>107192</v>
      </c>
      <c r="C15" s="3"/>
      <c r="D15" s="3">
        <v>107192</v>
      </c>
    </row>
    <row r="16" spans="1:4" x14ac:dyDescent="0.25">
      <c r="A16" s="50" t="s">
        <v>103</v>
      </c>
      <c r="B16" s="3"/>
      <c r="C16" s="3">
        <v>224955</v>
      </c>
      <c r="D16" s="3">
        <v>224955</v>
      </c>
    </row>
    <row r="17" spans="1:4" x14ac:dyDescent="0.25">
      <c r="A17" s="50" t="s">
        <v>106</v>
      </c>
      <c r="B17" s="3"/>
      <c r="C17" s="3">
        <v>221316</v>
      </c>
      <c r="D17" s="3">
        <v>221316</v>
      </c>
    </row>
    <row r="18" spans="1:4" x14ac:dyDescent="0.25">
      <c r="A18" s="10" t="s">
        <v>36</v>
      </c>
      <c r="B18" s="3">
        <v>438221</v>
      </c>
      <c r="C18" s="3">
        <v>529908</v>
      </c>
      <c r="D18" s="3">
        <v>968129</v>
      </c>
    </row>
    <row r="19" spans="1:4" x14ac:dyDescent="0.25">
      <c r="A19" s="50" t="s">
        <v>98</v>
      </c>
      <c r="B19" s="3">
        <v>103474</v>
      </c>
      <c r="C19" s="3"/>
      <c r="D19" s="3">
        <v>103474</v>
      </c>
    </row>
    <row r="20" spans="1:4" x14ac:dyDescent="0.25">
      <c r="A20" s="50" t="s">
        <v>99</v>
      </c>
      <c r="B20" s="3">
        <v>214296</v>
      </c>
      <c r="C20" s="3"/>
      <c r="D20" s="3">
        <v>214296</v>
      </c>
    </row>
    <row r="21" spans="1:4" x14ac:dyDescent="0.25">
      <c r="A21" s="50" t="s">
        <v>101</v>
      </c>
      <c r="B21" s="3">
        <v>120451</v>
      </c>
      <c r="C21" s="3"/>
      <c r="D21" s="3">
        <v>120451</v>
      </c>
    </row>
    <row r="22" spans="1:4" x14ac:dyDescent="0.25">
      <c r="A22" s="50" t="s">
        <v>103</v>
      </c>
      <c r="B22" s="3"/>
      <c r="C22" s="3">
        <v>114557</v>
      </c>
      <c r="D22" s="3">
        <v>114557</v>
      </c>
    </row>
    <row r="23" spans="1:4" x14ac:dyDescent="0.25">
      <c r="A23" s="50" t="s">
        <v>104</v>
      </c>
      <c r="B23" s="3"/>
      <c r="C23" s="3">
        <v>207435</v>
      </c>
      <c r="D23" s="3">
        <v>207435</v>
      </c>
    </row>
    <row r="24" spans="1:4" x14ac:dyDescent="0.25">
      <c r="A24" s="50" t="s">
        <v>106</v>
      </c>
      <c r="B24" s="3"/>
      <c r="C24" s="3">
        <v>207916</v>
      </c>
      <c r="D24" s="3">
        <v>207916</v>
      </c>
    </row>
    <row r="25" spans="1:4" x14ac:dyDescent="0.25">
      <c r="A25" s="10" t="s">
        <v>37</v>
      </c>
      <c r="B25" s="3">
        <v>220889</v>
      </c>
      <c r="C25" s="3">
        <v>440013</v>
      </c>
      <c r="D25" s="3">
        <v>660902</v>
      </c>
    </row>
    <row r="26" spans="1:4" x14ac:dyDescent="0.25">
      <c r="A26" s="50" t="s">
        <v>102</v>
      </c>
      <c r="B26" s="3">
        <v>220889</v>
      </c>
      <c r="C26" s="3"/>
      <c r="D26" s="3">
        <v>220889</v>
      </c>
    </row>
    <row r="27" spans="1:4" x14ac:dyDescent="0.25">
      <c r="A27" s="50" t="s">
        <v>103</v>
      </c>
      <c r="B27" s="3"/>
      <c r="C27" s="3">
        <v>215616</v>
      </c>
      <c r="D27" s="3">
        <v>215616</v>
      </c>
    </row>
    <row r="28" spans="1:4" x14ac:dyDescent="0.25">
      <c r="A28" s="50" t="s">
        <v>104</v>
      </c>
      <c r="B28" s="3"/>
      <c r="C28" s="3">
        <v>117720</v>
      </c>
      <c r="D28" s="3">
        <v>117720</v>
      </c>
    </row>
    <row r="29" spans="1:4" x14ac:dyDescent="0.25">
      <c r="A29" s="50" t="s">
        <v>106</v>
      </c>
      <c r="B29" s="3"/>
      <c r="C29" s="3">
        <v>106677</v>
      </c>
      <c r="D29" s="3">
        <v>106677</v>
      </c>
    </row>
    <row r="30" spans="1:4" x14ac:dyDescent="0.25">
      <c r="A30" s="2" t="s">
        <v>52</v>
      </c>
      <c r="B30" s="3">
        <v>3807184</v>
      </c>
      <c r="C30" s="3">
        <v>1703108</v>
      </c>
      <c r="D30" s="3">
        <v>5510292</v>
      </c>
    </row>
    <row r="31" spans="1:4" x14ac:dyDescent="0.25">
      <c r="A31" s="4" t="s">
        <v>58</v>
      </c>
      <c r="B31" s="3">
        <v>3807184</v>
      </c>
      <c r="C31" s="3">
        <v>1703108</v>
      </c>
      <c r="D31" s="3">
        <v>5510292</v>
      </c>
    </row>
    <row r="32" spans="1:4" x14ac:dyDescent="0.25">
      <c r="A32" s="10" t="s">
        <v>34</v>
      </c>
      <c r="B32" s="3">
        <v>1305869</v>
      </c>
      <c r="C32" s="3">
        <v>442173</v>
      </c>
      <c r="D32" s="3">
        <v>1748042</v>
      </c>
    </row>
    <row r="33" spans="1:4" x14ac:dyDescent="0.25">
      <c r="A33" s="50" t="s">
        <v>98</v>
      </c>
      <c r="B33" s="3">
        <v>193522</v>
      </c>
      <c r="C33" s="3"/>
      <c r="D33" s="3">
        <v>193522</v>
      </c>
    </row>
    <row r="34" spans="1:4" x14ac:dyDescent="0.25">
      <c r="A34" s="50" t="s">
        <v>99</v>
      </c>
      <c r="B34" s="3">
        <v>254979</v>
      </c>
      <c r="C34" s="3"/>
      <c r="D34" s="3">
        <v>254979</v>
      </c>
    </row>
    <row r="35" spans="1:4" x14ac:dyDescent="0.25">
      <c r="A35" s="50" t="s">
        <v>100</v>
      </c>
      <c r="B35" s="3">
        <v>235087</v>
      </c>
      <c r="C35" s="3"/>
      <c r="D35" s="3">
        <v>235087</v>
      </c>
    </row>
    <row r="36" spans="1:4" x14ac:dyDescent="0.25">
      <c r="A36" s="50" t="s">
        <v>101</v>
      </c>
      <c r="B36" s="3">
        <v>361568</v>
      </c>
      <c r="C36" s="3"/>
      <c r="D36" s="3">
        <v>361568</v>
      </c>
    </row>
    <row r="37" spans="1:4" x14ac:dyDescent="0.25">
      <c r="A37" s="50" t="s">
        <v>102</v>
      </c>
      <c r="B37" s="3">
        <v>260713</v>
      </c>
      <c r="C37" s="3"/>
      <c r="D37" s="3">
        <v>260713</v>
      </c>
    </row>
    <row r="38" spans="1:4" x14ac:dyDescent="0.25">
      <c r="A38" s="50" t="s">
        <v>103</v>
      </c>
      <c r="B38" s="3"/>
      <c r="C38" s="3">
        <v>157942</v>
      </c>
      <c r="D38" s="3">
        <v>157942</v>
      </c>
    </row>
    <row r="39" spans="1:4" x14ac:dyDescent="0.25">
      <c r="A39" s="50" t="s">
        <v>104</v>
      </c>
      <c r="B39" s="3"/>
      <c r="C39" s="3">
        <v>96931</v>
      </c>
      <c r="D39" s="3">
        <v>96931</v>
      </c>
    </row>
    <row r="40" spans="1:4" x14ac:dyDescent="0.25">
      <c r="A40" s="50" t="s">
        <v>106</v>
      </c>
      <c r="B40" s="3"/>
      <c r="C40" s="3">
        <v>187300</v>
      </c>
      <c r="D40" s="3">
        <v>187300</v>
      </c>
    </row>
    <row r="41" spans="1:4" x14ac:dyDescent="0.25">
      <c r="A41" s="10" t="s">
        <v>35</v>
      </c>
      <c r="B41" s="3">
        <v>668319</v>
      </c>
      <c r="C41" s="3">
        <v>407932</v>
      </c>
      <c r="D41" s="3">
        <v>1076251</v>
      </c>
    </row>
    <row r="42" spans="1:4" x14ac:dyDescent="0.25">
      <c r="A42" s="50" t="s">
        <v>98</v>
      </c>
      <c r="B42" s="3">
        <v>87470</v>
      </c>
      <c r="C42" s="3"/>
      <c r="D42" s="3">
        <v>87470</v>
      </c>
    </row>
    <row r="43" spans="1:4" x14ac:dyDescent="0.25">
      <c r="A43" s="50" t="s">
        <v>99</v>
      </c>
      <c r="B43" s="3">
        <v>57669</v>
      </c>
      <c r="C43" s="3"/>
      <c r="D43" s="3">
        <v>57669</v>
      </c>
    </row>
    <row r="44" spans="1:4" x14ac:dyDescent="0.25">
      <c r="A44" s="50" t="s">
        <v>100</v>
      </c>
      <c r="B44" s="3">
        <v>256901</v>
      </c>
      <c r="C44" s="3"/>
      <c r="D44" s="3">
        <v>256901</v>
      </c>
    </row>
    <row r="45" spans="1:4" x14ac:dyDescent="0.25">
      <c r="A45" s="50" t="s">
        <v>101</v>
      </c>
      <c r="B45" s="3">
        <v>206423</v>
      </c>
      <c r="C45" s="3"/>
      <c r="D45" s="3">
        <v>206423</v>
      </c>
    </row>
    <row r="46" spans="1:4" x14ac:dyDescent="0.25">
      <c r="A46" s="50" t="s">
        <v>102</v>
      </c>
      <c r="B46" s="3">
        <v>59856</v>
      </c>
      <c r="C46" s="3"/>
      <c r="D46" s="3">
        <v>59856</v>
      </c>
    </row>
    <row r="47" spans="1:4" x14ac:dyDescent="0.25">
      <c r="A47" s="50" t="s">
        <v>103</v>
      </c>
      <c r="B47" s="3"/>
      <c r="C47" s="3">
        <v>207808</v>
      </c>
      <c r="D47" s="3">
        <v>207808</v>
      </c>
    </row>
    <row r="48" spans="1:4" x14ac:dyDescent="0.25">
      <c r="A48" s="50" t="s">
        <v>104</v>
      </c>
      <c r="B48" s="3"/>
      <c r="C48" s="3">
        <v>124731</v>
      </c>
      <c r="D48" s="3">
        <v>124731</v>
      </c>
    </row>
    <row r="49" spans="1:4" x14ac:dyDescent="0.25">
      <c r="A49" s="50" t="s">
        <v>106</v>
      </c>
      <c r="B49" s="3"/>
      <c r="C49" s="3">
        <v>75393</v>
      </c>
      <c r="D49" s="3">
        <v>75393</v>
      </c>
    </row>
    <row r="50" spans="1:4" x14ac:dyDescent="0.25">
      <c r="A50" s="10" t="s">
        <v>36</v>
      </c>
      <c r="B50" s="3">
        <v>1383817</v>
      </c>
      <c r="C50" s="3">
        <v>609711</v>
      </c>
      <c r="D50" s="3">
        <v>1993528</v>
      </c>
    </row>
    <row r="51" spans="1:4" x14ac:dyDescent="0.25">
      <c r="A51" s="50" t="s">
        <v>98</v>
      </c>
      <c r="B51" s="3">
        <v>298593</v>
      </c>
      <c r="C51" s="3"/>
      <c r="D51" s="3">
        <v>298593</v>
      </c>
    </row>
    <row r="52" spans="1:4" x14ac:dyDescent="0.25">
      <c r="A52" s="50" t="s">
        <v>99</v>
      </c>
      <c r="B52" s="3">
        <v>460511</v>
      </c>
      <c r="C52" s="3"/>
      <c r="D52" s="3">
        <v>460511</v>
      </c>
    </row>
    <row r="53" spans="1:4" x14ac:dyDescent="0.25">
      <c r="A53" s="50" t="s">
        <v>100</v>
      </c>
      <c r="B53" s="3">
        <v>129481</v>
      </c>
      <c r="C53" s="3"/>
      <c r="D53" s="3">
        <v>129481</v>
      </c>
    </row>
    <row r="54" spans="1:4" x14ac:dyDescent="0.25">
      <c r="A54" s="50" t="s">
        <v>101</v>
      </c>
      <c r="B54" s="3">
        <v>129145</v>
      </c>
      <c r="C54" s="3"/>
      <c r="D54" s="3">
        <v>129145</v>
      </c>
    </row>
    <row r="55" spans="1:4" x14ac:dyDescent="0.25">
      <c r="A55" s="50" t="s">
        <v>102</v>
      </c>
      <c r="B55" s="3">
        <v>366087</v>
      </c>
      <c r="C55" s="3"/>
      <c r="D55" s="3">
        <v>366087</v>
      </c>
    </row>
    <row r="56" spans="1:4" x14ac:dyDescent="0.25">
      <c r="A56" s="50" t="s">
        <v>103</v>
      </c>
      <c r="B56" s="3"/>
      <c r="C56" s="3">
        <v>227139</v>
      </c>
      <c r="D56" s="3">
        <v>227139</v>
      </c>
    </row>
    <row r="57" spans="1:4" x14ac:dyDescent="0.25">
      <c r="A57" s="50" t="s">
        <v>104</v>
      </c>
      <c r="B57" s="3"/>
      <c r="C57" s="3">
        <v>299906</v>
      </c>
      <c r="D57" s="3">
        <v>299906</v>
      </c>
    </row>
    <row r="58" spans="1:4" x14ac:dyDescent="0.25">
      <c r="A58" s="50" t="s">
        <v>106</v>
      </c>
      <c r="B58" s="3"/>
      <c r="C58" s="3">
        <v>82666</v>
      </c>
      <c r="D58" s="3">
        <v>82666</v>
      </c>
    </row>
    <row r="59" spans="1:4" x14ac:dyDescent="0.25">
      <c r="A59" s="10" t="s">
        <v>37</v>
      </c>
      <c r="B59" s="3">
        <v>449179</v>
      </c>
      <c r="C59" s="3">
        <v>243292</v>
      </c>
      <c r="D59" s="3">
        <v>692471</v>
      </c>
    </row>
    <row r="60" spans="1:4" x14ac:dyDescent="0.25">
      <c r="A60" s="50" t="s">
        <v>98</v>
      </c>
      <c r="B60" s="3">
        <v>136096</v>
      </c>
      <c r="C60" s="3"/>
      <c r="D60" s="3">
        <v>136096</v>
      </c>
    </row>
    <row r="61" spans="1:4" x14ac:dyDescent="0.25">
      <c r="A61" s="50" t="s">
        <v>99</v>
      </c>
      <c r="B61" s="3">
        <v>152060</v>
      </c>
      <c r="C61" s="3"/>
      <c r="D61" s="3">
        <v>152060</v>
      </c>
    </row>
    <row r="62" spans="1:4" x14ac:dyDescent="0.25">
      <c r="A62" s="50" t="s">
        <v>101</v>
      </c>
      <c r="B62" s="3">
        <v>161023</v>
      </c>
      <c r="C62" s="3"/>
      <c r="D62" s="3">
        <v>161023</v>
      </c>
    </row>
    <row r="63" spans="1:4" x14ac:dyDescent="0.25">
      <c r="A63" s="50" t="s">
        <v>104</v>
      </c>
      <c r="B63" s="3"/>
      <c r="C63" s="3">
        <v>78721</v>
      </c>
      <c r="D63" s="3">
        <v>78721</v>
      </c>
    </row>
    <row r="64" spans="1:4" x14ac:dyDescent="0.25">
      <c r="A64" s="50" t="s">
        <v>106</v>
      </c>
      <c r="B64" s="3"/>
      <c r="C64" s="3">
        <v>164571</v>
      </c>
      <c r="D64" s="3">
        <v>164571</v>
      </c>
    </row>
    <row r="65" spans="1:4" x14ac:dyDescent="0.25">
      <c r="A65" s="2" t="s">
        <v>53</v>
      </c>
      <c r="B65" s="3">
        <v>357442</v>
      </c>
      <c r="C65" s="3">
        <v>225241</v>
      </c>
      <c r="D65" s="3">
        <v>582683</v>
      </c>
    </row>
    <row r="66" spans="1:4" x14ac:dyDescent="0.25">
      <c r="A66" s="4" t="s">
        <v>58</v>
      </c>
      <c r="B66" s="3">
        <v>357442</v>
      </c>
      <c r="C66" s="3">
        <v>225241</v>
      </c>
      <c r="D66" s="3">
        <v>582683</v>
      </c>
    </row>
    <row r="67" spans="1:4" x14ac:dyDescent="0.25">
      <c r="A67" s="10" t="s">
        <v>34</v>
      </c>
      <c r="B67" s="3">
        <v>208529</v>
      </c>
      <c r="C67" s="3">
        <v>45742</v>
      </c>
      <c r="D67" s="3">
        <v>254271</v>
      </c>
    </row>
    <row r="68" spans="1:4" x14ac:dyDescent="0.25">
      <c r="A68" s="50" t="s">
        <v>98</v>
      </c>
      <c r="B68" s="3">
        <v>49412</v>
      </c>
      <c r="C68" s="3"/>
      <c r="D68" s="3">
        <v>49412</v>
      </c>
    </row>
    <row r="69" spans="1:4" x14ac:dyDescent="0.25">
      <c r="A69" s="50" t="s">
        <v>99</v>
      </c>
      <c r="B69" s="3">
        <v>45114</v>
      </c>
      <c r="C69" s="3"/>
      <c r="D69" s="3">
        <v>45114</v>
      </c>
    </row>
    <row r="70" spans="1:4" x14ac:dyDescent="0.25">
      <c r="A70" s="50" t="s">
        <v>100</v>
      </c>
      <c r="B70" s="3">
        <v>40559</v>
      </c>
      <c r="C70" s="3"/>
      <c r="D70" s="3">
        <v>40559</v>
      </c>
    </row>
    <row r="71" spans="1:4" x14ac:dyDescent="0.25">
      <c r="A71" s="50" t="s">
        <v>101</v>
      </c>
      <c r="B71" s="3">
        <v>35917</v>
      </c>
      <c r="C71" s="3"/>
      <c r="D71" s="3">
        <v>35917</v>
      </c>
    </row>
    <row r="72" spans="1:4" x14ac:dyDescent="0.25">
      <c r="A72" s="50" t="s">
        <v>102</v>
      </c>
      <c r="B72" s="3">
        <v>37527</v>
      </c>
      <c r="C72" s="3"/>
      <c r="D72" s="3">
        <v>37527</v>
      </c>
    </row>
    <row r="73" spans="1:4" x14ac:dyDescent="0.25">
      <c r="A73" s="50" t="s">
        <v>104</v>
      </c>
      <c r="B73" s="3"/>
      <c r="C73" s="3">
        <v>45742</v>
      </c>
      <c r="D73" s="3">
        <v>45742</v>
      </c>
    </row>
    <row r="74" spans="1:4" x14ac:dyDescent="0.25">
      <c r="A74" s="10" t="s">
        <v>36</v>
      </c>
      <c r="B74" s="3">
        <v>113142</v>
      </c>
      <c r="C74" s="3">
        <v>91644</v>
      </c>
      <c r="D74" s="3">
        <v>204786</v>
      </c>
    </row>
    <row r="75" spans="1:4" x14ac:dyDescent="0.25">
      <c r="A75" s="50" t="s">
        <v>98</v>
      </c>
      <c r="B75" s="3">
        <v>36518</v>
      </c>
      <c r="C75" s="3"/>
      <c r="D75" s="3">
        <v>36518</v>
      </c>
    </row>
    <row r="76" spans="1:4" x14ac:dyDescent="0.25">
      <c r="A76" s="50" t="s">
        <v>100</v>
      </c>
      <c r="B76" s="3">
        <v>36448</v>
      </c>
      <c r="C76" s="3"/>
      <c r="D76" s="3">
        <v>36448</v>
      </c>
    </row>
    <row r="77" spans="1:4" x14ac:dyDescent="0.25">
      <c r="A77" s="50" t="s">
        <v>101</v>
      </c>
      <c r="B77" s="3">
        <v>40176</v>
      </c>
      <c r="C77" s="3"/>
      <c r="D77" s="3">
        <v>40176</v>
      </c>
    </row>
    <row r="78" spans="1:4" x14ac:dyDescent="0.25">
      <c r="A78" s="50" t="s">
        <v>103</v>
      </c>
      <c r="B78" s="3"/>
      <c r="C78" s="3">
        <v>47098</v>
      </c>
      <c r="D78" s="3">
        <v>47098</v>
      </c>
    </row>
    <row r="79" spans="1:4" x14ac:dyDescent="0.25">
      <c r="A79" s="50" t="s">
        <v>104</v>
      </c>
      <c r="B79" s="3"/>
      <c r="C79" s="3">
        <v>44546</v>
      </c>
      <c r="D79" s="3">
        <v>44546</v>
      </c>
    </row>
    <row r="80" spans="1:4" x14ac:dyDescent="0.25">
      <c r="A80" s="10" t="s">
        <v>37</v>
      </c>
      <c r="B80" s="3">
        <v>35771</v>
      </c>
      <c r="C80" s="3">
        <v>87855</v>
      </c>
      <c r="D80" s="3">
        <v>123626</v>
      </c>
    </row>
    <row r="81" spans="1:6" x14ac:dyDescent="0.25">
      <c r="A81" s="50" t="s">
        <v>101</v>
      </c>
      <c r="B81" s="3">
        <v>35771</v>
      </c>
      <c r="C81" s="3"/>
      <c r="D81" s="3">
        <v>35771</v>
      </c>
    </row>
    <row r="82" spans="1:6" x14ac:dyDescent="0.25">
      <c r="A82" s="50" t="s">
        <v>103</v>
      </c>
      <c r="B82" s="3"/>
      <c r="C82" s="3">
        <v>87855</v>
      </c>
      <c r="D82" s="3">
        <v>87855</v>
      </c>
    </row>
    <row r="83" spans="1:6" x14ac:dyDescent="0.25">
      <c r="A83" s="2" t="s">
        <v>30</v>
      </c>
      <c r="B83" s="3">
        <v>6055391</v>
      </c>
      <c r="C83" s="3">
        <v>3458459</v>
      </c>
      <c r="D83" s="3">
        <v>9513850</v>
      </c>
    </row>
    <row r="86" spans="1:6" x14ac:dyDescent="0.25">
      <c r="A86" s="193" t="s">
        <v>77</v>
      </c>
      <c r="B86" s="148"/>
      <c r="C86" s="148"/>
      <c r="D86" s="148"/>
      <c r="E86" s="148"/>
      <c r="F86" s="39"/>
    </row>
    <row r="87" spans="1:6" x14ac:dyDescent="0.25">
      <c r="A87" s="6" t="s">
        <v>118</v>
      </c>
      <c r="B87" s="46" t="s">
        <v>48</v>
      </c>
      <c r="C87" s="46" t="s">
        <v>49</v>
      </c>
      <c r="D87" s="46" t="s">
        <v>45</v>
      </c>
      <c r="E87" s="46" t="s">
        <v>119</v>
      </c>
      <c r="F87" s="46" t="s">
        <v>120</v>
      </c>
    </row>
    <row r="88" spans="1:6" x14ac:dyDescent="0.25">
      <c r="A88" s="25" t="s">
        <v>51</v>
      </c>
      <c r="B88" s="29">
        <v>1890765</v>
      </c>
      <c r="C88" s="29">
        <v>1530110</v>
      </c>
      <c r="D88" s="29">
        <v>3420875</v>
      </c>
      <c r="E88" s="30">
        <f>B88/$B$166</f>
        <v>0.31224490705885055</v>
      </c>
      <c r="F88" s="24">
        <f>C88/$C$166</f>
        <v>0.44242536921790893</v>
      </c>
    </row>
    <row r="89" spans="1:6" x14ac:dyDescent="0.25">
      <c r="A89" s="26" t="s">
        <v>58</v>
      </c>
      <c r="B89" s="18">
        <v>1890765</v>
      </c>
      <c r="C89" s="18">
        <v>1530110</v>
      </c>
      <c r="D89" s="18">
        <v>3420875</v>
      </c>
      <c r="E89" s="20">
        <f t="shared" ref="E89:E152" si="0">B89/$B$166</f>
        <v>0.31224490705885055</v>
      </c>
      <c r="F89" s="13">
        <f t="shared" ref="F89:F152" si="1">C89/$C$166</f>
        <v>0.44242536921790893</v>
      </c>
    </row>
    <row r="90" spans="1:6" x14ac:dyDescent="0.25">
      <c r="A90" s="27" t="s">
        <v>34</v>
      </c>
      <c r="B90" s="18">
        <v>789988</v>
      </c>
      <c r="C90" s="18">
        <v>113918</v>
      </c>
      <c r="D90" s="18">
        <v>903906</v>
      </c>
      <c r="E90" s="20">
        <f t="shared" si="0"/>
        <v>0.13046027911327279</v>
      </c>
      <c r="F90" s="13">
        <f t="shared" si="1"/>
        <v>3.2938947664263189E-2</v>
      </c>
    </row>
    <row r="91" spans="1:6" x14ac:dyDescent="0.25">
      <c r="A91" s="197" t="s">
        <v>98</v>
      </c>
      <c r="B91" s="18">
        <v>119537</v>
      </c>
      <c r="C91" s="18"/>
      <c r="D91" s="18">
        <v>119537</v>
      </c>
      <c r="E91" s="20">
        <f t="shared" si="0"/>
        <v>1.9740591482862131E-2</v>
      </c>
      <c r="F91" s="13">
        <f t="shared" si="1"/>
        <v>0</v>
      </c>
    </row>
    <row r="92" spans="1:6" x14ac:dyDescent="0.25">
      <c r="A92" s="199" t="s">
        <v>100</v>
      </c>
      <c r="B92" s="35">
        <v>240085</v>
      </c>
      <c r="C92" s="35"/>
      <c r="D92" s="35">
        <v>240085</v>
      </c>
      <c r="E92" s="32">
        <f t="shared" si="0"/>
        <v>3.9648141631151483E-2</v>
      </c>
      <c r="F92" s="33">
        <f t="shared" si="1"/>
        <v>0</v>
      </c>
    </row>
    <row r="93" spans="1:6" x14ac:dyDescent="0.25">
      <c r="A93" s="199" t="s">
        <v>101</v>
      </c>
      <c r="B93" s="35">
        <v>320582</v>
      </c>
      <c r="C93" s="35"/>
      <c r="D93" s="35">
        <v>320582</v>
      </c>
      <c r="E93" s="32">
        <f t="shared" si="0"/>
        <v>5.2941585440147466E-2</v>
      </c>
      <c r="F93" s="33">
        <f t="shared" si="1"/>
        <v>0</v>
      </c>
    </row>
    <row r="94" spans="1:6" x14ac:dyDescent="0.25">
      <c r="A94" s="197" t="s">
        <v>102</v>
      </c>
      <c r="B94" s="18">
        <v>109784</v>
      </c>
      <c r="C94" s="18"/>
      <c r="D94" s="18">
        <v>109784</v>
      </c>
      <c r="E94" s="20">
        <f t="shared" si="0"/>
        <v>1.8129960559111709E-2</v>
      </c>
      <c r="F94" s="13">
        <f t="shared" si="1"/>
        <v>0</v>
      </c>
    </row>
    <row r="95" spans="1:6" x14ac:dyDescent="0.25">
      <c r="A95" s="197" t="s">
        <v>106</v>
      </c>
      <c r="B95" s="18"/>
      <c r="C95" s="18">
        <v>113918</v>
      </c>
      <c r="D95" s="18">
        <v>113918</v>
      </c>
      <c r="E95" s="20">
        <f t="shared" si="0"/>
        <v>0</v>
      </c>
      <c r="F95" s="13">
        <f t="shared" si="1"/>
        <v>3.2938947664263189E-2</v>
      </c>
    </row>
    <row r="96" spans="1:6" x14ac:dyDescent="0.25">
      <c r="A96" s="27" t="s">
        <v>35</v>
      </c>
      <c r="B96" s="18">
        <v>441667</v>
      </c>
      <c r="C96" s="18">
        <v>446271</v>
      </c>
      <c r="D96" s="18">
        <v>887938</v>
      </c>
      <c r="E96" s="20">
        <f t="shared" si="0"/>
        <v>7.2937816897372942E-2</v>
      </c>
      <c r="F96" s="13">
        <f t="shared" si="1"/>
        <v>0.12903752798573007</v>
      </c>
    </row>
    <row r="97" spans="1:6" x14ac:dyDescent="0.25">
      <c r="A97" s="197" t="s">
        <v>98</v>
      </c>
      <c r="B97" s="18">
        <v>334475</v>
      </c>
      <c r="C97" s="18"/>
      <c r="D97" s="18">
        <v>334475</v>
      </c>
      <c r="E97" s="20">
        <f t="shared" si="0"/>
        <v>5.5235904667427754E-2</v>
      </c>
      <c r="F97" s="13">
        <f t="shared" si="1"/>
        <v>0</v>
      </c>
    </row>
    <row r="98" spans="1:6" x14ac:dyDescent="0.25">
      <c r="A98" s="197" t="s">
        <v>99</v>
      </c>
      <c r="B98" s="18">
        <v>107192</v>
      </c>
      <c r="C98" s="18"/>
      <c r="D98" s="18">
        <v>107192</v>
      </c>
      <c r="E98" s="20">
        <f t="shared" si="0"/>
        <v>1.7701912229945185E-2</v>
      </c>
      <c r="F98" s="13">
        <f t="shared" si="1"/>
        <v>0</v>
      </c>
    </row>
    <row r="99" spans="1:6" x14ac:dyDescent="0.25">
      <c r="A99" s="200" t="s">
        <v>103</v>
      </c>
      <c r="B99" s="47"/>
      <c r="C99" s="47">
        <v>224955</v>
      </c>
      <c r="D99" s="47">
        <v>224955</v>
      </c>
      <c r="E99" s="86">
        <f t="shared" si="0"/>
        <v>0</v>
      </c>
      <c r="F99" s="87">
        <f t="shared" si="1"/>
        <v>6.5044865357663628E-2</v>
      </c>
    </row>
    <row r="100" spans="1:6" x14ac:dyDescent="0.25">
      <c r="A100" s="197" t="s">
        <v>106</v>
      </c>
      <c r="B100" s="18"/>
      <c r="C100" s="18">
        <v>221316</v>
      </c>
      <c r="D100" s="18">
        <v>221316</v>
      </c>
      <c r="E100" s="20">
        <f t="shared" si="0"/>
        <v>0</v>
      </c>
      <c r="F100" s="13">
        <f t="shared" si="1"/>
        <v>6.3992662628066424E-2</v>
      </c>
    </row>
    <row r="101" spans="1:6" x14ac:dyDescent="0.25">
      <c r="A101" s="27" t="s">
        <v>36</v>
      </c>
      <c r="B101" s="18">
        <v>438221</v>
      </c>
      <c r="C101" s="18">
        <v>529908</v>
      </c>
      <c r="D101" s="18">
        <v>968129</v>
      </c>
      <c r="E101" s="20">
        <f t="shared" si="0"/>
        <v>7.2368737212840595E-2</v>
      </c>
      <c r="F101" s="13">
        <f t="shared" si="1"/>
        <v>0.15322084199928349</v>
      </c>
    </row>
    <row r="102" spans="1:6" x14ac:dyDescent="0.25">
      <c r="A102" s="197" t="s">
        <v>98</v>
      </c>
      <c r="B102" s="18">
        <v>103474</v>
      </c>
      <c r="C102" s="18"/>
      <c r="D102" s="18">
        <v>103474</v>
      </c>
      <c r="E102" s="20">
        <f t="shared" si="0"/>
        <v>1.7087913893586722E-2</v>
      </c>
      <c r="F102" s="13">
        <f t="shared" si="1"/>
        <v>0</v>
      </c>
    </row>
    <row r="103" spans="1:6" x14ac:dyDescent="0.25">
      <c r="A103" s="199" t="s">
        <v>99</v>
      </c>
      <c r="B103" s="35">
        <v>214296</v>
      </c>
      <c r="C103" s="35"/>
      <c r="D103" s="35">
        <v>214296</v>
      </c>
      <c r="E103" s="32">
        <f t="shared" si="0"/>
        <v>3.5389291954887804E-2</v>
      </c>
      <c r="F103" s="33">
        <f t="shared" si="1"/>
        <v>0</v>
      </c>
    </row>
    <row r="104" spans="1:6" x14ac:dyDescent="0.25">
      <c r="A104" s="197" t="s">
        <v>101</v>
      </c>
      <c r="B104" s="18">
        <v>120451</v>
      </c>
      <c r="C104" s="18"/>
      <c r="D104" s="18">
        <v>120451</v>
      </c>
      <c r="E104" s="20">
        <f t="shared" si="0"/>
        <v>1.9891531364366066E-2</v>
      </c>
      <c r="F104" s="13">
        <f t="shared" si="1"/>
        <v>0</v>
      </c>
    </row>
    <row r="105" spans="1:6" x14ac:dyDescent="0.25">
      <c r="A105" s="197" t="s">
        <v>103</v>
      </c>
      <c r="B105" s="18"/>
      <c r="C105" s="18">
        <v>114557</v>
      </c>
      <c r="D105" s="18">
        <v>114557</v>
      </c>
      <c r="E105" s="20">
        <f t="shared" si="0"/>
        <v>0</v>
      </c>
      <c r="F105" s="13">
        <f t="shared" si="1"/>
        <v>3.3123712034753047E-2</v>
      </c>
    </row>
    <row r="106" spans="1:6" x14ac:dyDescent="0.25">
      <c r="A106" s="200" t="s">
        <v>104</v>
      </c>
      <c r="B106" s="47"/>
      <c r="C106" s="47">
        <v>207435</v>
      </c>
      <c r="D106" s="47">
        <v>207435</v>
      </c>
      <c r="E106" s="86">
        <f t="shared" si="0"/>
        <v>0</v>
      </c>
      <c r="F106" s="87">
        <f t="shared" si="1"/>
        <v>5.9979025340476784E-2</v>
      </c>
    </row>
    <row r="107" spans="1:6" x14ac:dyDescent="0.25">
      <c r="A107" s="197" t="s">
        <v>106</v>
      </c>
      <c r="B107" s="18"/>
      <c r="C107" s="18">
        <v>207916</v>
      </c>
      <c r="D107" s="18">
        <v>207916</v>
      </c>
      <c r="E107" s="20">
        <f t="shared" si="0"/>
        <v>0</v>
      </c>
      <c r="F107" s="13">
        <f t="shared" si="1"/>
        <v>6.0118104624053662E-2</v>
      </c>
    </row>
    <row r="108" spans="1:6" x14ac:dyDescent="0.25">
      <c r="A108" s="27" t="s">
        <v>37</v>
      </c>
      <c r="B108" s="18">
        <v>220889</v>
      </c>
      <c r="C108" s="18">
        <v>440013</v>
      </c>
      <c r="D108" s="18">
        <v>660902</v>
      </c>
      <c r="E108" s="20">
        <f t="shared" si="0"/>
        <v>3.6478073835364222E-2</v>
      </c>
      <c r="F108" s="13">
        <f t="shared" si="1"/>
        <v>0.12722805156863215</v>
      </c>
    </row>
    <row r="109" spans="1:6" x14ac:dyDescent="0.25">
      <c r="A109" s="197" t="s">
        <v>102</v>
      </c>
      <c r="B109" s="18">
        <v>220889</v>
      </c>
      <c r="C109" s="18"/>
      <c r="D109" s="18">
        <v>220889</v>
      </c>
      <c r="E109" s="20">
        <f t="shared" si="0"/>
        <v>3.6478073835364222E-2</v>
      </c>
      <c r="F109" s="13">
        <f t="shared" si="1"/>
        <v>0</v>
      </c>
    </row>
    <row r="110" spans="1:6" x14ac:dyDescent="0.25">
      <c r="A110" s="200" t="s">
        <v>103</v>
      </c>
      <c r="B110" s="47"/>
      <c r="C110" s="47">
        <v>215616</v>
      </c>
      <c r="D110" s="47">
        <v>215616</v>
      </c>
      <c r="E110" s="86">
        <f t="shared" si="0"/>
        <v>0</v>
      </c>
      <c r="F110" s="87">
        <f t="shared" si="1"/>
        <v>6.2344529745762489E-2</v>
      </c>
    </row>
    <row r="111" spans="1:6" x14ac:dyDescent="0.25">
      <c r="A111" s="197" t="s">
        <v>104</v>
      </c>
      <c r="B111" s="18"/>
      <c r="C111" s="18">
        <v>117720</v>
      </c>
      <c r="D111" s="18">
        <v>117720</v>
      </c>
      <c r="E111" s="20">
        <f t="shared" si="0"/>
        <v>0</v>
      </c>
      <c r="F111" s="13">
        <f t="shared" si="1"/>
        <v>3.4038281211371889E-2</v>
      </c>
    </row>
    <row r="112" spans="1:6" x14ac:dyDescent="0.25">
      <c r="A112" s="197" t="s">
        <v>106</v>
      </c>
      <c r="B112" s="18"/>
      <c r="C112" s="18">
        <v>106677</v>
      </c>
      <c r="D112" s="18">
        <v>106677</v>
      </c>
      <c r="E112" s="20">
        <f t="shared" si="0"/>
        <v>0</v>
      </c>
      <c r="F112" s="13">
        <f t="shared" si="1"/>
        <v>3.0845240611497779E-2</v>
      </c>
    </row>
    <row r="113" spans="1:6" x14ac:dyDescent="0.25">
      <c r="A113" s="25" t="s">
        <v>52</v>
      </c>
      <c r="B113" s="29">
        <v>3807184</v>
      </c>
      <c r="C113" s="29">
        <v>1703108</v>
      </c>
      <c r="D113" s="29">
        <v>5510292</v>
      </c>
      <c r="E113" s="30">
        <f t="shared" si="0"/>
        <v>0.62872636961015405</v>
      </c>
      <c r="F113" s="24">
        <f t="shared" si="1"/>
        <v>0.49244706963419255</v>
      </c>
    </row>
    <row r="114" spans="1:6" x14ac:dyDescent="0.25">
      <c r="A114" s="26" t="s">
        <v>58</v>
      </c>
      <c r="B114" s="18">
        <v>3807184</v>
      </c>
      <c r="C114" s="18">
        <v>1703108</v>
      </c>
      <c r="D114" s="18">
        <v>5510292</v>
      </c>
      <c r="E114" s="20">
        <f t="shared" si="0"/>
        <v>0.62872636961015405</v>
      </c>
      <c r="F114" s="13">
        <f t="shared" si="1"/>
        <v>0.49244706963419255</v>
      </c>
    </row>
    <row r="115" spans="1:6" x14ac:dyDescent="0.25">
      <c r="A115" s="27" t="s">
        <v>34</v>
      </c>
      <c r="B115" s="18">
        <v>1305869</v>
      </c>
      <c r="C115" s="18">
        <v>442173</v>
      </c>
      <c r="D115" s="18">
        <v>1748042</v>
      </c>
      <c r="E115" s="20">
        <f t="shared" si="0"/>
        <v>0.21565395199087886</v>
      </c>
      <c r="F115" s="13">
        <f t="shared" si="1"/>
        <v>0.12785260718718944</v>
      </c>
    </row>
    <row r="116" spans="1:6" x14ac:dyDescent="0.25">
      <c r="A116" s="197" t="s">
        <v>98</v>
      </c>
      <c r="B116" s="18">
        <v>193522</v>
      </c>
      <c r="C116" s="18"/>
      <c r="D116" s="18">
        <v>193522</v>
      </c>
      <c r="E116" s="20">
        <f t="shared" si="0"/>
        <v>3.1958629921668147E-2</v>
      </c>
      <c r="F116" s="13">
        <f t="shared" si="1"/>
        <v>0</v>
      </c>
    </row>
    <row r="117" spans="1:6" x14ac:dyDescent="0.25">
      <c r="A117" s="197" t="s">
        <v>99</v>
      </c>
      <c r="B117" s="18">
        <v>254979</v>
      </c>
      <c r="C117" s="18"/>
      <c r="D117" s="18">
        <v>254979</v>
      </c>
      <c r="E117" s="20">
        <f t="shared" si="0"/>
        <v>4.2107768102835966E-2</v>
      </c>
      <c r="F117" s="13">
        <f t="shared" si="1"/>
        <v>0</v>
      </c>
    </row>
    <row r="118" spans="1:6" x14ac:dyDescent="0.25">
      <c r="A118" s="197" t="s">
        <v>100</v>
      </c>
      <c r="B118" s="18">
        <v>235087</v>
      </c>
      <c r="C118" s="18"/>
      <c r="D118" s="18">
        <v>235087</v>
      </c>
      <c r="E118" s="20">
        <f t="shared" si="0"/>
        <v>3.8822761403846592E-2</v>
      </c>
      <c r="F118" s="13">
        <f t="shared" si="1"/>
        <v>0</v>
      </c>
    </row>
    <row r="119" spans="1:6" x14ac:dyDescent="0.25">
      <c r="A119" s="197" t="s">
        <v>101</v>
      </c>
      <c r="B119" s="18">
        <v>361568</v>
      </c>
      <c r="C119" s="18"/>
      <c r="D119" s="18">
        <v>361568</v>
      </c>
      <c r="E119" s="20">
        <f t="shared" si="0"/>
        <v>5.9710099645093107E-2</v>
      </c>
      <c r="F119" s="13">
        <f t="shared" si="1"/>
        <v>0</v>
      </c>
    </row>
    <row r="120" spans="1:6" x14ac:dyDescent="0.25">
      <c r="A120" s="200" t="s">
        <v>102</v>
      </c>
      <c r="B120" s="47">
        <v>260713</v>
      </c>
      <c r="C120" s="47"/>
      <c r="D120" s="47">
        <v>260713</v>
      </c>
      <c r="E120" s="86">
        <f t="shared" si="0"/>
        <v>4.3054692917435057E-2</v>
      </c>
      <c r="F120" s="87">
        <f t="shared" si="1"/>
        <v>0</v>
      </c>
    </row>
    <row r="121" spans="1:6" x14ac:dyDescent="0.25">
      <c r="A121" s="197" t="s">
        <v>103</v>
      </c>
      <c r="B121" s="18"/>
      <c r="C121" s="18">
        <v>157942</v>
      </c>
      <c r="D121" s="18">
        <v>157942</v>
      </c>
      <c r="E121" s="20">
        <f t="shared" si="0"/>
        <v>0</v>
      </c>
      <c r="F121" s="13">
        <f t="shared" si="1"/>
        <v>4.566831643804365E-2</v>
      </c>
    </row>
    <row r="122" spans="1:6" x14ac:dyDescent="0.25">
      <c r="A122" s="197" t="s">
        <v>104</v>
      </c>
      <c r="B122" s="18"/>
      <c r="C122" s="18">
        <v>96931</v>
      </c>
      <c r="D122" s="18">
        <v>96931</v>
      </c>
      <c r="E122" s="20">
        <f t="shared" si="0"/>
        <v>0</v>
      </c>
      <c r="F122" s="13">
        <f t="shared" si="1"/>
        <v>2.8027222528877745E-2</v>
      </c>
    </row>
    <row r="123" spans="1:6" x14ac:dyDescent="0.25">
      <c r="A123" s="197" t="s">
        <v>106</v>
      </c>
      <c r="B123" s="18"/>
      <c r="C123" s="18">
        <v>187300</v>
      </c>
      <c r="D123" s="18">
        <v>187300</v>
      </c>
      <c r="E123" s="20">
        <f t="shared" si="0"/>
        <v>0</v>
      </c>
      <c r="F123" s="13">
        <f t="shared" si="1"/>
        <v>5.4157068220268043E-2</v>
      </c>
    </row>
    <row r="124" spans="1:6" x14ac:dyDescent="0.25">
      <c r="A124" s="27" t="s">
        <v>35</v>
      </c>
      <c r="B124" s="18">
        <v>668319</v>
      </c>
      <c r="C124" s="18">
        <v>407932</v>
      </c>
      <c r="D124" s="18">
        <v>1076251</v>
      </c>
      <c r="E124" s="20">
        <f t="shared" si="0"/>
        <v>0.110367604668303</v>
      </c>
      <c r="F124" s="13">
        <f t="shared" si="1"/>
        <v>0.11795195490245801</v>
      </c>
    </row>
    <row r="125" spans="1:6" x14ac:dyDescent="0.25">
      <c r="A125" s="197" t="s">
        <v>98</v>
      </c>
      <c r="B125" s="18">
        <v>87470</v>
      </c>
      <c r="C125" s="18"/>
      <c r="D125" s="18">
        <v>87470</v>
      </c>
      <c r="E125" s="20">
        <f t="shared" si="0"/>
        <v>1.4444979688347128E-2</v>
      </c>
      <c r="F125" s="13">
        <f t="shared" si="1"/>
        <v>0</v>
      </c>
    </row>
    <row r="126" spans="1:6" x14ac:dyDescent="0.25">
      <c r="A126" s="197" t="s">
        <v>99</v>
      </c>
      <c r="B126" s="18">
        <v>57669</v>
      </c>
      <c r="C126" s="18"/>
      <c r="D126" s="18">
        <v>57669</v>
      </c>
      <c r="E126" s="20">
        <f t="shared" si="0"/>
        <v>9.5235798976482273E-3</v>
      </c>
      <c r="F126" s="13">
        <f t="shared" si="1"/>
        <v>0</v>
      </c>
    </row>
    <row r="127" spans="1:6" x14ac:dyDescent="0.25">
      <c r="A127" s="199" t="s">
        <v>100</v>
      </c>
      <c r="B127" s="35">
        <v>256901</v>
      </c>
      <c r="C127" s="35"/>
      <c r="D127" s="35">
        <v>256901</v>
      </c>
      <c r="E127" s="32">
        <f t="shared" si="0"/>
        <v>4.242517122346022E-2</v>
      </c>
      <c r="F127" s="33">
        <f t="shared" si="1"/>
        <v>0</v>
      </c>
    </row>
    <row r="128" spans="1:6" x14ac:dyDescent="0.25">
      <c r="A128" s="197" t="s">
        <v>101</v>
      </c>
      <c r="B128" s="18">
        <v>206423</v>
      </c>
      <c r="C128" s="18"/>
      <c r="D128" s="18">
        <v>206423</v>
      </c>
      <c r="E128" s="20">
        <f t="shared" si="0"/>
        <v>3.4089128183464948E-2</v>
      </c>
      <c r="F128" s="13">
        <f t="shared" si="1"/>
        <v>0</v>
      </c>
    </row>
    <row r="129" spans="1:6" x14ac:dyDescent="0.25">
      <c r="A129" s="197" t="s">
        <v>102</v>
      </c>
      <c r="B129" s="18">
        <v>59856</v>
      </c>
      <c r="C129" s="18"/>
      <c r="D129" s="18">
        <v>59856</v>
      </c>
      <c r="E129" s="20">
        <f t="shared" si="0"/>
        <v>9.8847456753824812E-3</v>
      </c>
      <c r="F129" s="13">
        <f t="shared" si="1"/>
        <v>0</v>
      </c>
    </row>
    <row r="130" spans="1:6" x14ac:dyDescent="0.25">
      <c r="A130" s="197" t="s">
        <v>103</v>
      </c>
      <c r="B130" s="18"/>
      <c r="C130" s="18">
        <v>207808</v>
      </c>
      <c r="D130" s="18">
        <v>207808</v>
      </c>
      <c r="E130" s="20">
        <f t="shared" si="0"/>
        <v>0</v>
      </c>
      <c r="F130" s="13">
        <f t="shared" si="1"/>
        <v>6.0086876843125796E-2</v>
      </c>
    </row>
    <row r="131" spans="1:6" x14ac:dyDescent="0.25">
      <c r="A131" s="197" t="s">
        <v>104</v>
      </c>
      <c r="B131" s="18"/>
      <c r="C131" s="18">
        <v>124731</v>
      </c>
      <c r="D131" s="18">
        <v>124731</v>
      </c>
      <c r="E131" s="20">
        <f t="shared" si="0"/>
        <v>0</v>
      </c>
      <c r="F131" s="13">
        <f t="shared" si="1"/>
        <v>3.606548465660573E-2</v>
      </c>
    </row>
    <row r="132" spans="1:6" x14ac:dyDescent="0.25">
      <c r="A132" s="197" t="s">
        <v>106</v>
      </c>
      <c r="B132" s="18"/>
      <c r="C132" s="18">
        <v>75393</v>
      </c>
      <c r="D132" s="18">
        <v>75393</v>
      </c>
      <c r="E132" s="20">
        <f t="shared" si="0"/>
        <v>0</v>
      </c>
      <c r="F132" s="13">
        <f t="shared" si="1"/>
        <v>2.1799593402726473E-2</v>
      </c>
    </row>
    <row r="133" spans="1:6" x14ac:dyDescent="0.25">
      <c r="A133" s="27" t="s">
        <v>36</v>
      </c>
      <c r="B133" s="18">
        <v>1383817</v>
      </c>
      <c r="C133" s="18">
        <v>609711</v>
      </c>
      <c r="D133" s="18">
        <v>1993528</v>
      </c>
      <c r="E133" s="20">
        <f t="shared" si="0"/>
        <v>0.22852644858110732</v>
      </c>
      <c r="F133" s="13">
        <f t="shared" si="1"/>
        <v>0.17629556978989774</v>
      </c>
    </row>
    <row r="134" spans="1:6" x14ac:dyDescent="0.25">
      <c r="A134" s="199" t="s">
        <v>98</v>
      </c>
      <c r="B134" s="35">
        <v>298593</v>
      </c>
      <c r="C134" s="35"/>
      <c r="D134" s="35">
        <v>298593</v>
      </c>
      <c r="E134" s="32">
        <f t="shared" si="0"/>
        <v>4.9310275752631E-2</v>
      </c>
      <c r="F134" s="33">
        <f t="shared" si="1"/>
        <v>0</v>
      </c>
    </row>
    <row r="135" spans="1:6" x14ac:dyDescent="0.25">
      <c r="A135" s="199" t="s">
        <v>99</v>
      </c>
      <c r="B135" s="35">
        <v>460511</v>
      </c>
      <c r="C135" s="35"/>
      <c r="D135" s="35">
        <v>460511</v>
      </c>
      <c r="E135" s="32">
        <f t="shared" si="0"/>
        <v>7.6049754673149922E-2</v>
      </c>
      <c r="F135" s="33">
        <f t="shared" si="1"/>
        <v>0</v>
      </c>
    </row>
    <row r="136" spans="1:6" x14ac:dyDescent="0.25">
      <c r="A136" s="197" t="s">
        <v>100</v>
      </c>
      <c r="B136" s="18">
        <v>129481</v>
      </c>
      <c r="C136" s="18"/>
      <c r="D136" s="18">
        <v>129481</v>
      </c>
      <c r="E136" s="20">
        <f t="shared" si="0"/>
        <v>2.1382764548152217E-2</v>
      </c>
      <c r="F136" s="13">
        <f t="shared" si="1"/>
        <v>0</v>
      </c>
    </row>
    <row r="137" spans="1:6" x14ac:dyDescent="0.25">
      <c r="A137" s="197" t="s">
        <v>101</v>
      </c>
      <c r="B137" s="18">
        <v>129145</v>
      </c>
      <c r="C137" s="18"/>
      <c r="D137" s="18">
        <v>129145</v>
      </c>
      <c r="E137" s="20">
        <f t="shared" si="0"/>
        <v>2.1327276801778778E-2</v>
      </c>
      <c r="F137" s="13">
        <f t="shared" si="1"/>
        <v>0</v>
      </c>
    </row>
    <row r="138" spans="1:6" x14ac:dyDescent="0.25">
      <c r="A138" s="199" t="s">
        <v>102</v>
      </c>
      <c r="B138" s="35">
        <v>366087</v>
      </c>
      <c r="C138" s="35"/>
      <c r="D138" s="35">
        <v>366087</v>
      </c>
      <c r="E138" s="32">
        <f t="shared" si="0"/>
        <v>6.0456376805395388E-2</v>
      </c>
      <c r="F138" s="33">
        <f t="shared" si="1"/>
        <v>0</v>
      </c>
    </row>
    <row r="139" spans="1:6" x14ac:dyDescent="0.25">
      <c r="A139" s="200" t="s">
        <v>103</v>
      </c>
      <c r="B139" s="47"/>
      <c r="C139" s="47">
        <v>227139</v>
      </c>
      <c r="D139" s="47">
        <v>227139</v>
      </c>
      <c r="E139" s="86">
        <f t="shared" si="0"/>
        <v>0</v>
      </c>
      <c r="F139" s="87">
        <f t="shared" si="1"/>
        <v>6.5676360483093776E-2</v>
      </c>
    </row>
    <row r="140" spans="1:6" x14ac:dyDescent="0.25">
      <c r="A140" s="200" t="s">
        <v>104</v>
      </c>
      <c r="B140" s="47"/>
      <c r="C140" s="47">
        <v>299906</v>
      </c>
      <c r="D140" s="47">
        <v>299906</v>
      </c>
      <c r="E140" s="86">
        <f t="shared" si="0"/>
        <v>0</v>
      </c>
      <c r="F140" s="87">
        <f t="shared" si="1"/>
        <v>8.6716656175481618E-2</v>
      </c>
    </row>
    <row r="141" spans="1:6" x14ac:dyDescent="0.25">
      <c r="A141" s="197" t="s">
        <v>106</v>
      </c>
      <c r="B141" s="18"/>
      <c r="C141" s="18">
        <v>82666</v>
      </c>
      <c r="D141" s="18">
        <v>82666</v>
      </c>
      <c r="E141" s="20">
        <f t="shared" si="0"/>
        <v>0</v>
      </c>
      <c r="F141" s="13">
        <f t="shared" si="1"/>
        <v>2.3902553131322359E-2</v>
      </c>
    </row>
    <row r="142" spans="1:6" x14ac:dyDescent="0.25">
      <c r="A142" s="27" t="s">
        <v>37</v>
      </c>
      <c r="B142" s="18">
        <v>449179</v>
      </c>
      <c r="C142" s="18">
        <v>243292</v>
      </c>
      <c r="D142" s="18">
        <v>692471</v>
      </c>
      <c r="E142" s="20">
        <f t="shared" si="0"/>
        <v>7.4178364369864802E-2</v>
      </c>
      <c r="F142" s="13">
        <f t="shared" si="1"/>
        <v>7.0346937754647371E-2</v>
      </c>
    </row>
    <row r="143" spans="1:6" x14ac:dyDescent="0.25">
      <c r="A143" s="197" t="s">
        <v>98</v>
      </c>
      <c r="B143" s="18">
        <v>136096</v>
      </c>
      <c r="C143" s="18"/>
      <c r="D143" s="18">
        <v>136096</v>
      </c>
      <c r="E143" s="20">
        <f t="shared" si="0"/>
        <v>2.2475179554879279E-2</v>
      </c>
      <c r="F143" s="13">
        <f t="shared" si="1"/>
        <v>0</v>
      </c>
    </row>
    <row r="144" spans="1:6" x14ac:dyDescent="0.25">
      <c r="A144" s="197" t="s">
        <v>99</v>
      </c>
      <c r="B144" s="18">
        <v>152060</v>
      </c>
      <c r="C144" s="18"/>
      <c r="D144" s="18">
        <v>152060</v>
      </c>
      <c r="E144" s="20">
        <f t="shared" si="0"/>
        <v>2.5111508076026801E-2</v>
      </c>
      <c r="F144" s="13">
        <f t="shared" si="1"/>
        <v>0</v>
      </c>
    </row>
    <row r="145" spans="1:6" x14ac:dyDescent="0.25">
      <c r="A145" s="197" t="s">
        <v>101</v>
      </c>
      <c r="B145" s="18">
        <v>161023</v>
      </c>
      <c r="C145" s="18"/>
      <c r="D145" s="18">
        <v>161023</v>
      </c>
      <c r="E145" s="20">
        <f t="shared" si="0"/>
        <v>2.6591676738958722E-2</v>
      </c>
      <c r="F145" s="13">
        <f t="shared" si="1"/>
        <v>0</v>
      </c>
    </row>
    <row r="146" spans="1:6" x14ac:dyDescent="0.25">
      <c r="A146" s="197" t="s">
        <v>104</v>
      </c>
      <c r="B146" s="18"/>
      <c r="C146" s="18">
        <v>78721</v>
      </c>
      <c r="D146" s="18">
        <v>78721</v>
      </c>
      <c r="E146" s="20">
        <f t="shared" si="0"/>
        <v>0</v>
      </c>
      <c r="F146" s="13">
        <f t="shared" si="1"/>
        <v>2.2761871689096214E-2</v>
      </c>
    </row>
    <row r="147" spans="1:6" x14ac:dyDescent="0.25">
      <c r="A147" s="201" t="s">
        <v>106</v>
      </c>
      <c r="B147" s="196"/>
      <c r="C147" s="196">
        <v>164571</v>
      </c>
      <c r="D147" s="196">
        <v>164571</v>
      </c>
      <c r="E147" s="91">
        <f t="shared" si="0"/>
        <v>0</v>
      </c>
      <c r="F147" s="92">
        <f t="shared" si="1"/>
        <v>4.7585066065551157E-2</v>
      </c>
    </row>
    <row r="148" spans="1:6" x14ac:dyDescent="0.25">
      <c r="A148" s="25" t="s">
        <v>53</v>
      </c>
      <c r="B148" s="29">
        <v>357442</v>
      </c>
      <c r="C148" s="29">
        <v>225241</v>
      </c>
      <c r="D148" s="29">
        <v>582683</v>
      </c>
      <c r="E148" s="30">
        <f t="shared" si="0"/>
        <v>5.9028723330995472E-2</v>
      </c>
      <c r="F148" s="24">
        <f t="shared" si="1"/>
        <v>6.5127561147898527E-2</v>
      </c>
    </row>
    <row r="149" spans="1:6" x14ac:dyDescent="0.25">
      <c r="A149" s="26" t="s">
        <v>58</v>
      </c>
      <c r="B149" s="18">
        <v>357442</v>
      </c>
      <c r="C149" s="18">
        <v>225241</v>
      </c>
      <c r="D149" s="18">
        <v>582683</v>
      </c>
      <c r="E149" s="20">
        <f t="shared" si="0"/>
        <v>5.9028723330995472E-2</v>
      </c>
      <c r="F149" s="13">
        <f t="shared" si="1"/>
        <v>6.5127561147898527E-2</v>
      </c>
    </row>
    <row r="150" spans="1:6" x14ac:dyDescent="0.25">
      <c r="A150" s="27" t="s">
        <v>34</v>
      </c>
      <c r="B150" s="18">
        <v>208529</v>
      </c>
      <c r="C150" s="18">
        <v>45742</v>
      </c>
      <c r="D150" s="18">
        <v>254271</v>
      </c>
      <c r="E150" s="20">
        <f t="shared" si="0"/>
        <v>3.4436917450912749E-2</v>
      </c>
      <c r="F150" s="13">
        <f t="shared" si="1"/>
        <v>1.3226121807429263E-2</v>
      </c>
    </row>
    <row r="151" spans="1:6" x14ac:dyDescent="0.25">
      <c r="A151" s="197" t="s">
        <v>98</v>
      </c>
      <c r="B151" s="18">
        <v>49412</v>
      </c>
      <c r="C151" s="18"/>
      <c r="D151" s="18">
        <v>49412</v>
      </c>
      <c r="E151" s="20">
        <f t="shared" si="0"/>
        <v>8.1600015589414453E-3</v>
      </c>
      <c r="F151" s="13">
        <f t="shared" si="1"/>
        <v>0</v>
      </c>
    </row>
    <row r="152" spans="1:6" x14ac:dyDescent="0.25">
      <c r="A152" s="197" t="s">
        <v>99</v>
      </c>
      <c r="B152" s="18">
        <v>45114</v>
      </c>
      <c r="C152" s="18"/>
      <c r="D152" s="18">
        <v>45114</v>
      </c>
      <c r="E152" s="20">
        <f t="shared" si="0"/>
        <v>7.4502208032478827E-3</v>
      </c>
      <c r="F152" s="13">
        <f t="shared" si="1"/>
        <v>0</v>
      </c>
    </row>
    <row r="153" spans="1:6" x14ac:dyDescent="0.25">
      <c r="A153" s="197" t="s">
        <v>100</v>
      </c>
      <c r="B153" s="18">
        <v>40559</v>
      </c>
      <c r="C153" s="18"/>
      <c r="D153" s="18">
        <v>40559</v>
      </c>
      <c r="E153" s="20">
        <f t="shared" ref="E153:E166" si="2">B153/$B$166</f>
        <v>6.6979985272627319E-3</v>
      </c>
      <c r="F153" s="13">
        <f t="shared" ref="F153:F166" si="3">C153/$C$166</f>
        <v>0</v>
      </c>
    </row>
    <row r="154" spans="1:6" x14ac:dyDescent="0.25">
      <c r="A154" s="197" t="s">
        <v>101</v>
      </c>
      <c r="B154" s="18">
        <v>35917</v>
      </c>
      <c r="C154" s="18"/>
      <c r="D154" s="18">
        <v>35917</v>
      </c>
      <c r="E154" s="20">
        <f t="shared" si="2"/>
        <v>5.9314088883773153E-3</v>
      </c>
      <c r="F154" s="13">
        <f t="shared" si="3"/>
        <v>0</v>
      </c>
    </row>
    <row r="155" spans="1:6" x14ac:dyDescent="0.25">
      <c r="A155" s="197" t="s">
        <v>102</v>
      </c>
      <c r="B155" s="18">
        <v>37527</v>
      </c>
      <c r="C155" s="18"/>
      <c r="D155" s="18">
        <v>37527</v>
      </c>
      <c r="E155" s="20">
        <f t="shared" si="2"/>
        <v>6.197287673083373E-3</v>
      </c>
      <c r="F155" s="13">
        <f t="shared" si="3"/>
        <v>0</v>
      </c>
    </row>
    <row r="156" spans="1:6" x14ac:dyDescent="0.25">
      <c r="A156" s="197" t="s">
        <v>104</v>
      </c>
      <c r="B156" s="18"/>
      <c r="C156" s="18">
        <v>45742</v>
      </c>
      <c r="D156" s="18">
        <v>45742</v>
      </c>
      <c r="E156" s="20">
        <f t="shared" si="2"/>
        <v>0</v>
      </c>
      <c r="F156" s="13">
        <f t="shared" si="3"/>
        <v>1.3226121807429263E-2</v>
      </c>
    </row>
    <row r="157" spans="1:6" x14ac:dyDescent="0.25">
      <c r="A157" s="27" t="s">
        <v>36</v>
      </c>
      <c r="B157" s="18">
        <v>113142</v>
      </c>
      <c r="C157" s="18">
        <v>91644</v>
      </c>
      <c r="D157" s="18">
        <v>204786</v>
      </c>
      <c r="E157" s="20">
        <f t="shared" si="2"/>
        <v>1.8684507738641484E-2</v>
      </c>
      <c r="F157" s="13">
        <f t="shared" si="3"/>
        <v>2.6498506994010917E-2</v>
      </c>
    </row>
    <row r="158" spans="1:6" x14ac:dyDescent="0.25">
      <c r="A158" s="197" t="s">
        <v>98</v>
      </c>
      <c r="B158" s="18">
        <v>36518</v>
      </c>
      <c r="C158" s="18"/>
      <c r="D158" s="18">
        <v>36518</v>
      </c>
      <c r="E158" s="20">
        <f t="shared" si="2"/>
        <v>6.0306592918607568E-3</v>
      </c>
      <c r="F158" s="13">
        <f t="shared" si="3"/>
        <v>0</v>
      </c>
    </row>
    <row r="159" spans="1:6" x14ac:dyDescent="0.25">
      <c r="A159" s="197" t="s">
        <v>100</v>
      </c>
      <c r="B159" s="18">
        <v>36448</v>
      </c>
      <c r="C159" s="18"/>
      <c r="D159" s="18">
        <v>36448</v>
      </c>
      <c r="E159" s="20">
        <f t="shared" si="2"/>
        <v>6.0190993446996239E-3</v>
      </c>
      <c r="F159" s="13">
        <f t="shared" si="3"/>
        <v>0</v>
      </c>
    </row>
    <row r="160" spans="1:6" x14ac:dyDescent="0.25">
      <c r="A160" s="197" t="s">
        <v>101</v>
      </c>
      <c r="B160" s="18">
        <v>40176</v>
      </c>
      <c r="C160" s="18"/>
      <c r="D160" s="18">
        <v>40176</v>
      </c>
      <c r="E160" s="20">
        <f t="shared" si="2"/>
        <v>6.6347491020811045E-3</v>
      </c>
      <c r="F160" s="13">
        <f t="shared" si="3"/>
        <v>0</v>
      </c>
    </row>
    <row r="161" spans="1:6" x14ac:dyDescent="0.25">
      <c r="A161" s="197" t="s">
        <v>103</v>
      </c>
      <c r="B161" s="18"/>
      <c r="C161" s="18">
        <v>47098</v>
      </c>
      <c r="D161" s="18">
        <v>47098</v>
      </c>
      <c r="E161" s="20">
        <f t="shared" si="2"/>
        <v>0</v>
      </c>
      <c r="F161" s="13">
        <f t="shared" si="3"/>
        <v>1.3618203945745779E-2</v>
      </c>
    </row>
    <row r="162" spans="1:6" x14ac:dyDescent="0.25">
      <c r="A162" s="197" t="s">
        <v>104</v>
      </c>
      <c r="B162" s="18"/>
      <c r="C162" s="18">
        <v>44546</v>
      </c>
      <c r="D162" s="18">
        <v>44546</v>
      </c>
      <c r="E162" s="20">
        <f t="shared" si="2"/>
        <v>0</v>
      </c>
      <c r="F162" s="13">
        <f t="shared" si="3"/>
        <v>1.2880303048265138E-2</v>
      </c>
    </row>
    <row r="163" spans="1:6" x14ac:dyDescent="0.25">
      <c r="A163" s="27" t="s">
        <v>37</v>
      </c>
      <c r="B163" s="18">
        <v>35771</v>
      </c>
      <c r="C163" s="18">
        <v>87855</v>
      </c>
      <c r="D163" s="18">
        <v>123626</v>
      </c>
      <c r="E163" s="20">
        <f t="shared" si="2"/>
        <v>5.9072981414412381E-3</v>
      </c>
      <c r="F163" s="13">
        <f t="shared" si="3"/>
        <v>2.5402932346458351E-2</v>
      </c>
    </row>
    <row r="164" spans="1:6" x14ac:dyDescent="0.25">
      <c r="A164" s="197" t="s">
        <v>101</v>
      </c>
      <c r="B164" s="18">
        <v>35771</v>
      </c>
      <c r="C164" s="18"/>
      <c r="D164" s="18">
        <v>35771</v>
      </c>
      <c r="E164" s="20">
        <f t="shared" si="2"/>
        <v>5.9072981414412381E-3</v>
      </c>
      <c r="F164" s="13">
        <f t="shared" si="3"/>
        <v>0</v>
      </c>
    </row>
    <row r="165" spans="1:6" x14ac:dyDescent="0.25">
      <c r="A165" s="198" t="s">
        <v>103</v>
      </c>
      <c r="B165" s="19"/>
      <c r="C165" s="19">
        <v>87855</v>
      </c>
      <c r="D165" s="19">
        <v>87855</v>
      </c>
      <c r="E165" s="21">
        <f t="shared" si="2"/>
        <v>0</v>
      </c>
      <c r="F165" s="14">
        <f t="shared" si="3"/>
        <v>2.5402932346458351E-2</v>
      </c>
    </row>
    <row r="166" spans="1:6" x14ac:dyDescent="0.25">
      <c r="A166" s="28" t="s">
        <v>30</v>
      </c>
      <c r="B166" s="19">
        <v>6055391</v>
      </c>
      <c r="C166" s="19">
        <v>3458459</v>
      </c>
      <c r="D166" s="19">
        <v>9513850</v>
      </c>
      <c r="E166" s="21">
        <f t="shared" si="2"/>
        <v>1</v>
      </c>
      <c r="F166" s="14">
        <f t="shared" si="3"/>
        <v>1</v>
      </c>
    </row>
  </sheetData>
  <pageMargins left="0.7" right="0.7" top="0.75" bottom="0.75" header="0.3" footer="0.3"/>
  <pageSetup orientation="portrait" verticalDpi="0"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1"/>
  <sheetViews>
    <sheetView topLeftCell="A32" workbookViewId="0">
      <selection activeCell="F61" sqref="A33:F61"/>
    </sheetView>
  </sheetViews>
  <sheetFormatPr defaultRowHeight="15" x14ac:dyDescent="0.25"/>
  <cols>
    <col min="1" max="1" width="34.42578125" customWidth="1"/>
    <col min="2" max="6" width="13.7109375" customWidth="1"/>
  </cols>
  <sheetData>
    <row r="1" spans="1:4" x14ac:dyDescent="0.25">
      <c r="A1" s="1" t="s">
        <v>44</v>
      </c>
      <c r="B1" t="s">
        <v>20</v>
      </c>
    </row>
    <row r="3" spans="1:4" x14ac:dyDescent="0.25">
      <c r="A3" s="1" t="s">
        <v>57</v>
      </c>
      <c r="B3" s="1" t="s">
        <v>31</v>
      </c>
    </row>
    <row r="4" spans="1:4" x14ac:dyDescent="0.25">
      <c r="A4" s="1" t="s">
        <v>29</v>
      </c>
      <c r="B4" t="s">
        <v>48</v>
      </c>
      <c r="C4" t="s">
        <v>49</v>
      </c>
      <c r="D4" t="s">
        <v>30</v>
      </c>
    </row>
    <row r="5" spans="1:4" x14ac:dyDescent="0.25">
      <c r="A5" s="2" t="s">
        <v>9</v>
      </c>
      <c r="B5" s="3">
        <v>1583907</v>
      </c>
      <c r="C5" s="3">
        <v>277029</v>
      </c>
      <c r="D5" s="3">
        <v>1860936</v>
      </c>
    </row>
    <row r="6" spans="1:4" x14ac:dyDescent="0.25">
      <c r="A6" s="4" t="s">
        <v>98</v>
      </c>
      <c r="B6" s="3">
        <v>339666</v>
      </c>
      <c r="C6" s="3"/>
      <c r="D6" s="3">
        <v>339666</v>
      </c>
    </row>
    <row r="7" spans="1:4" x14ac:dyDescent="0.25">
      <c r="A7" s="4" t="s">
        <v>99</v>
      </c>
      <c r="B7" s="3">
        <v>321101</v>
      </c>
      <c r="C7" s="3"/>
      <c r="D7" s="3">
        <v>321101</v>
      </c>
    </row>
    <row r="8" spans="1:4" x14ac:dyDescent="0.25">
      <c r="A8" s="4" t="s">
        <v>100</v>
      </c>
      <c r="B8" s="3">
        <v>247127</v>
      </c>
      <c r="C8" s="3"/>
      <c r="D8" s="3">
        <v>247127</v>
      </c>
    </row>
    <row r="9" spans="1:4" x14ac:dyDescent="0.25">
      <c r="A9" s="4" t="s">
        <v>101</v>
      </c>
      <c r="B9" s="3">
        <v>282789</v>
      </c>
      <c r="C9" s="3"/>
      <c r="D9" s="3">
        <v>282789</v>
      </c>
    </row>
    <row r="10" spans="1:4" x14ac:dyDescent="0.25">
      <c r="A10" s="4" t="s">
        <v>102</v>
      </c>
      <c r="B10" s="3">
        <v>393224</v>
      </c>
      <c r="C10" s="3"/>
      <c r="D10" s="3">
        <v>393224</v>
      </c>
    </row>
    <row r="11" spans="1:4" x14ac:dyDescent="0.25">
      <c r="A11" s="4" t="s">
        <v>103</v>
      </c>
      <c r="B11" s="3"/>
      <c r="C11" s="3">
        <v>99160</v>
      </c>
      <c r="D11" s="3">
        <v>99160</v>
      </c>
    </row>
    <row r="12" spans="1:4" x14ac:dyDescent="0.25">
      <c r="A12" s="4" t="s">
        <v>104</v>
      </c>
      <c r="B12" s="3"/>
      <c r="C12" s="3">
        <v>25000</v>
      </c>
      <c r="D12" s="3">
        <v>25000</v>
      </c>
    </row>
    <row r="13" spans="1:4" x14ac:dyDescent="0.25">
      <c r="A13" s="4" t="s">
        <v>105</v>
      </c>
      <c r="B13" s="3"/>
      <c r="C13" s="3">
        <v>42778</v>
      </c>
      <c r="D13" s="3">
        <v>42778</v>
      </c>
    </row>
    <row r="14" spans="1:4" x14ac:dyDescent="0.25">
      <c r="A14" s="4" t="s">
        <v>106</v>
      </c>
      <c r="B14" s="3"/>
      <c r="C14" s="3">
        <v>110091</v>
      </c>
      <c r="D14" s="3">
        <v>110091</v>
      </c>
    </row>
    <row r="15" spans="1:4" x14ac:dyDescent="0.25">
      <c r="A15" s="2" t="s">
        <v>10</v>
      </c>
      <c r="B15" s="3">
        <v>695824</v>
      </c>
      <c r="C15" s="3">
        <v>320032</v>
      </c>
      <c r="D15" s="3">
        <v>1015856</v>
      </c>
    </row>
    <row r="16" spans="1:4" x14ac:dyDescent="0.25">
      <c r="A16" s="4" t="s">
        <v>98</v>
      </c>
      <c r="B16" s="3">
        <v>367531</v>
      </c>
      <c r="C16" s="3"/>
      <c r="D16" s="3">
        <v>367531</v>
      </c>
    </row>
    <row r="17" spans="1:4" x14ac:dyDescent="0.25">
      <c r="A17" s="4" t="s">
        <v>99</v>
      </c>
      <c r="B17" s="3">
        <v>25000</v>
      </c>
      <c r="C17" s="3"/>
      <c r="D17" s="3">
        <v>25000</v>
      </c>
    </row>
    <row r="18" spans="1:4" x14ac:dyDescent="0.25">
      <c r="A18" s="4" t="s">
        <v>101</v>
      </c>
      <c r="B18" s="3">
        <v>241278</v>
      </c>
      <c r="C18" s="3"/>
      <c r="D18" s="3">
        <v>241278</v>
      </c>
    </row>
    <row r="19" spans="1:4" x14ac:dyDescent="0.25">
      <c r="A19" s="4" t="s">
        <v>102</v>
      </c>
      <c r="B19" s="3">
        <v>62015</v>
      </c>
      <c r="C19" s="3"/>
      <c r="D19" s="3">
        <v>62015</v>
      </c>
    </row>
    <row r="20" spans="1:4" x14ac:dyDescent="0.25">
      <c r="A20" s="4" t="s">
        <v>103</v>
      </c>
      <c r="B20" s="3"/>
      <c r="C20" s="3">
        <v>110739</v>
      </c>
      <c r="D20" s="3">
        <v>110739</v>
      </c>
    </row>
    <row r="21" spans="1:4" x14ac:dyDescent="0.25">
      <c r="A21" s="4" t="s">
        <v>104</v>
      </c>
      <c r="B21" s="3"/>
      <c r="C21" s="3">
        <v>106535</v>
      </c>
      <c r="D21" s="3">
        <v>106535</v>
      </c>
    </row>
    <row r="22" spans="1:4" x14ac:dyDescent="0.25">
      <c r="A22" s="4" t="s">
        <v>106</v>
      </c>
      <c r="B22" s="3"/>
      <c r="C22" s="3">
        <v>102758</v>
      </c>
      <c r="D22" s="3">
        <v>102758</v>
      </c>
    </row>
    <row r="23" spans="1:4" x14ac:dyDescent="0.25">
      <c r="A23" s="2" t="s">
        <v>15</v>
      </c>
      <c r="B23" s="3">
        <v>276133</v>
      </c>
      <c r="C23" s="3">
        <v>268299</v>
      </c>
      <c r="D23" s="3">
        <v>544432</v>
      </c>
    </row>
    <row r="24" spans="1:4" x14ac:dyDescent="0.25">
      <c r="A24" s="4" t="s">
        <v>98</v>
      </c>
      <c r="B24" s="3">
        <v>217813</v>
      </c>
      <c r="C24" s="3"/>
      <c r="D24" s="3">
        <v>217813</v>
      </c>
    </row>
    <row r="25" spans="1:4" x14ac:dyDescent="0.25">
      <c r="A25" s="4" t="s">
        <v>100</v>
      </c>
      <c r="B25" s="3">
        <v>25000</v>
      </c>
      <c r="C25" s="3"/>
      <c r="D25" s="3">
        <v>25000</v>
      </c>
    </row>
    <row r="26" spans="1:4" x14ac:dyDescent="0.25">
      <c r="A26" s="4" t="s">
        <v>101</v>
      </c>
      <c r="B26" s="3">
        <v>8320</v>
      </c>
      <c r="C26" s="3"/>
      <c r="D26" s="3">
        <v>8320</v>
      </c>
    </row>
    <row r="27" spans="1:4" x14ac:dyDescent="0.25">
      <c r="A27" s="4" t="s">
        <v>102</v>
      </c>
      <c r="B27" s="3">
        <v>25000</v>
      </c>
      <c r="C27" s="3"/>
      <c r="D27" s="3">
        <v>25000</v>
      </c>
    </row>
    <row r="28" spans="1:4" x14ac:dyDescent="0.25">
      <c r="A28" s="4" t="s">
        <v>103</v>
      </c>
      <c r="B28" s="3"/>
      <c r="C28" s="3">
        <v>65085</v>
      </c>
      <c r="D28" s="3">
        <v>65085</v>
      </c>
    </row>
    <row r="29" spans="1:4" x14ac:dyDescent="0.25">
      <c r="A29" s="4" t="s">
        <v>104</v>
      </c>
      <c r="B29" s="3"/>
      <c r="C29" s="3">
        <v>91989</v>
      </c>
      <c r="D29" s="3">
        <v>91989</v>
      </c>
    </row>
    <row r="30" spans="1:4" x14ac:dyDescent="0.25">
      <c r="A30" s="4" t="s">
        <v>106</v>
      </c>
      <c r="B30" s="3"/>
      <c r="C30" s="3">
        <v>111225</v>
      </c>
      <c r="D30" s="3">
        <v>111225</v>
      </c>
    </row>
    <row r="31" spans="1:4" x14ac:dyDescent="0.25">
      <c r="A31" s="2" t="s">
        <v>30</v>
      </c>
      <c r="B31" s="3">
        <v>2555864</v>
      </c>
      <c r="C31" s="3">
        <v>865360</v>
      </c>
      <c r="D31" s="3">
        <v>3421224</v>
      </c>
    </row>
    <row r="33" spans="1:6" x14ac:dyDescent="0.25">
      <c r="A33" s="202" t="s">
        <v>77</v>
      </c>
      <c r="B33" s="203"/>
      <c r="C33" s="203"/>
      <c r="D33" s="203"/>
      <c r="E33" s="148"/>
      <c r="F33" s="39"/>
    </row>
    <row r="34" spans="1:6" x14ac:dyDescent="0.25">
      <c r="A34" s="204" t="s">
        <v>121</v>
      </c>
      <c r="B34" s="205" t="s">
        <v>48</v>
      </c>
      <c r="C34" s="205" t="s">
        <v>49</v>
      </c>
      <c r="D34" s="205" t="s">
        <v>45</v>
      </c>
      <c r="E34" s="205" t="s">
        <v>119</v>
      </c>
      <c r="F34" s="205" t="s">
        <v>120</v>
      </c>
    </row>
    <row r="35" spans="1:6" x14ac:dyDescent="0.25">
      <c r="A35" s="115" t="s">
        <v>9</v>
      </c>
      <c r="B35" s="207">
        <v>1583907</v>
      </c>
      <c r="C35" s="207">
        <v>277029</v>
      </c>
      <c r="D35" s="207">
        <v>1860936</v>
      </c>
      <c r="E35" s="30">
        <f>B35/$B$61</f>
        <v>0.61971489875830643</v>
      </c>
      <c r="F35" s="30">
        <f>C35/$C$61</f>
        <v>0.32013150596283629</v>
      </c>
    </row>
    <row r="36" spans="1:6" x14ac:dyDescent="0.25">
      <c r="A36" s="177" t="s">
        <v>98</v>
      </c>
      <c r="B36" s="35">
        <v>339666</v>
      </c>
      <c r="C36" s="35"/>
      <c r="D36" s="35">
        <v>339666</v>
      </c>
      <c r="E36" s="32">
        <f t="shared" ref="E36:E61" si="0">B36/$B$61</f>
        <v>0.13289674254968184</v>
      </c>
      <c r="F36" s="32">
        <f t="shared" ref="F36:F61" si="1">C36/$C$61</f>
        <v>0</v>
      </c>
    </row>
    <row r="37" spans="1:6" x14ac:dyDescent="0.25">
      <c r="A37" s="177" t="s">
        <v>99</v>
      </c>
      <c r="B37" s="35">
        <v>321101</v>
      </c>
      <c r="C37" s="35"/>
      <c r="D37" s="35">
        <v>321101</v>
      </c>
      <c r="E37" s="32">
        <f t="shared" si="0"/>
        <v>0.12563305402791386</v>
      </c>
      <c r="F37" s="32">
        <f t="shared" si="1"/>
        <v>0</v>
      </c>
    </row>
    <row r="38" spans="1:6" x14ac:dyDescent="0.25">
      <c r="A38" s="54" t="s">
        <v>100</v>
      </c>
      <c r="B38" s="206">
        <v>247127</v>
      </c>
      <c r="C38" s="206"/>
      <c r="D38" s="206">
        <v>247127</v>
      </c>
      <c r="E38" s="20">
        <f t="shared" si="0"/>
        <v>9.669019947853251E-2</v>
      </c>
      <c r="F38" s="20">
        <f t="shared" si="1"/>
        <v>0</v>
      </c>
    </row>
    <row r="39" spans="1:6" x14ac:dyDescent="0.25">
      <c r="A39" s="54" t="s">
        <v>101</v>
      </c>
      <c r="B39" s="206">
        <v>282789</v>
      </c>
      <c r="C39" s="206"/>
      <c r="D39" s="206">
        <v>282789</v>
      </c>
      <c r="E39" s="20">
        <f t="shared" si="0"/>
        <v>0.11064321106287346</v>
      </c>
      <c r="F39" s="20">
        <f t="shared" si="1"/>
        <v>0</v>
      </c>
    </row>
    <row r="40" spans="1:6" x14ac:dyDescent="0.25">
      <c r="A40" s="177" t="s">
        <v>102</v>
      </c>
      <c r="B40" s="35">
        <v>393224</v>
      </c>
      <c r="C40" s="35"/>
      <c r="D40" s="35">
        <v>393224</v>
      </c>
      <c r="E40" s="32">
        <f t="shared" si="0"/>
        <v>0.15385169163930476</v>
      </c>
      <c r="F40" s="32">
        <f t="shared" si="1"/>
        <v>0</v>
      </c>
    </row>
    <row r="41" spans="1:6" x14ac:dyDescent="0.25">
      <c r="A41" s="83" t="s">
        <v>103</v>
      </c>
      <c r="B41" s="47"/>
      <c r="C41" s="47">
        <v>99160</v>
      </c>
      <c r="D41" s="47">
        <v>99160</v>
      </c>
      <c r="E41" s="86">
        <f t="shared" si="0"/>
        <v>0</v>
      </c>
      <c r="F41" s="86">
        <f t="shared" si="1"/>
        <v>0.11458814828510677</v>
      </c>
    </row>
    <row r="42" spans="1:6" x14ac:dyDescent="0.25">
      <c r="A42" s="54" t="s">
        <v>104</v>
      </c>
      <c r="B42" s="206"/>
      <c r="C42" s="206">
        <v>25000</v>
      </c>
      <c r="D42" s="206">
        <v>25000</v>
      </c>
      <c r="E42" s="20">
        <f t="shared" si="0"/>
        <v>0</v>
      </c>
      <c r="F42" s="20">
        <f t="shared" si="1"/>
        <v>2.8889710640658223E-2</v>
      </c>
    </row>
    <row r="43" spans="1:6" x14ac:dyDescent="0.25">
      <c r="A43" s="54" t="s">
        <v>105</v>
      </c>
      <c r="B43" s="206"/>
      <c r="C43" s="206">
        <v>42778</v>
      </c>
      <c r="D43" s="206">
        <v>42778</v>
      </c>
      <c r="E43" s="20">
        <f t="shared" si="0"/>
        <v>0</v>
      </c>
      <c r="F43" s="20">
        <f t="shared" si="1"/>
        <v>4.9433761671443102E-2</v>
      </c>
    </row>
    <row r="44" spans="1:6" x14ac:dyDescent="0.25">
      <c r="A44" s="88" t="s">
        <v>106</v>
      </c>
      <c r="B44" s="196"/>
      <c r="C44" s="196">
        <v>110091</v>
      </c>
      <c r="D44" s="196">
        <v>110091</v>
      </c>
      <c r="E44" s="91">
        <f t="shared" si="0"/>
        <v>0</v>
      </c>
      <c r="F44" s="91">
        <f t="shared" si="1"/>
        <v>0.12721988536562817</v>
      </c>
    </row>
    <row r="45" spans="1:6" x14ac:dyDescent="0.25">
      <c r="A45" s="115" t="s">
        <v>10</v>
      </c>
      <c r="B45" s="207">
        <v>695824</v>
      </c>
      <c r="C45" s="207">
        <v>320032</v>
      </c>
      <c r="D45" s="207">
        <v>1015856</v>
      </c>
      <c r="E45" s="30">
        <f t="shared" si="0"/>
        <v>0.27224609760143731</v>
      </c>
      <c r="F45" s="30">
        <f t="shared" si="1"/>
        <v>0.36982527503004531</v>
      </c>
    </row>
    <row r="46" spans="1:6" x14ac:dyDescent="0.25">
      <c r="A46" s="177" t="s">
        <v>98</v>
      </c>
      <c r="B46" s="35">
        <v>367531</v>
      </c>
      <c r="C46" s="35"/>
      <c r="D46" s="35">
        <v>367531</v>
      </c>
      <c r="E46" s="32">
        <f t="shared" si="0"/>
        <v>0.14379912233201766</v>
      </c>
      <c r="F46" s="32">
        <f t="shared" si="1"/>
        <v>0</v>
      </c>
    </row>
    <row r="47" spans="1:6" x14ac:dyDescent="0.25">
      <c r="A47" s="54" t="s">
        <v>99</v>
      </c>
      <c r="B47" s="206">
        <v>25000</v>
      </c>
      <c r="C47" s="206"/>
      <c r="D47" s="206">
        <v>25000</v>
      </c>
      <c r="E47" s="20">
        <f t="shared" si="0"/>
        <v>9.7814281198060609E-3</v>
      </c>
      <c r="F47" s="20">
        <f t="shared" si="1"/>
        <v>0</v>
      </c>
    </row>
    <row r="48" spans="1:6" x14ac:dyDescent="0.25">
      <c r="A48" s="54" t="s">
        <v>101</v>
      </c>
      <c r="B48" s="206">
        <v>241278</v>
      </c>
      <c r="C48" s="206"/>
      <c r="D48" s="206">
        <v>241278</v>
      </c>
      <c r="E48" s="20">
        <f t="shared" si="0"/>
        <v>9.4401736555622673E-2</v>
      </c>
      <c r="F48" s="20">
        <f t="shared" si="1"/>
        <v>0</v>
      </c>
    </row>
    <row r="49" spans="1:6" x14ac:dyDescent="0.25">
      <c r="A49" s="54" t="s">
        <v>102</v>
      </c>
      <c r="B49" s="206">
        <v>62015</v>
      </c>
      <c r="C49" s="206"/>
      <c r="D49" s="206">
        <v>62015</v>
      </c>
      <c r="E49" s="20">
        <f t="shared" si="0"/>
        <v>2.4263810593990916E-2</v>
      </c>
      <c r="F49" s="20">
        <f t="shared" si="1"/>
        <v>0</v>
      </c>
    </row>
    <row r="50" spans="1:6" x14ac:dyDescent="0.25">
      <c r="A50" s="83" t="s">
        <v>103</v>
      </c>
      <c r="B50" s="47"/>
      <c r="C50" s="47">
        <v>110739</v>
      </c>
      <c r="D50" s="47">
        <v>110739</v>
      </c>
      <c r="E50" s="86">
        <f t="shared" si="0"/>
        <v>0</v>
      </c>
      <c r="F50" s="86">
        <f t="shared" si="1"/>
        <v>0.12796870666543403</v>
      </c>
    </row>
    <row r="51" spans="1:6" x14ac:dyDescent="0.25">
      <c r="A51" s="83" t="s">
        <v>104</v>
      </c>
      <c r="B51" s="47"/>
      <c r="C51" s="47">
        <v>106535</v>
      </c>
      <c r="D51" s="47">
        <v>106535</v>
      </c>
      <c r="E51" s="86">
        <f t="shared" si="0"/>
        <v>0</v>
      </c>
      <c r="F51" s="86">
        <f t="shared" si="1"/>
        <v>0.12311061292410096</v>
      </c>
    </row>
    <row r="52" spans="1:6" x14ac:dyDescent="0.25">
      <c r="A52" s="88" t="s">
        <v>106</v>
      </c>
      <c r="B52" s="196"/>
      <c r="C52" s="196">
        <v>102758</v>
      </c>
      <c r="D52" s="196">
        <v>102758</v>
      </c>
      <c r="E52" s="91">
        <f t="shared" si="0"/>
        <v>0</v>
      </c>
      <c r="F52" s="91">
        <f t="shared" si="1"/>
        <v>0.11874595544051031</v>
      </c>
    </row>
    <row r="53" spans="1:6" x14ac:dyDescent="0.25">
      <c r="A53" s="115" t="s">
        <v>15</v>
      </c>
      <c r="B53" s="207">
        <v>276133</v>
      </c>
      <c r="C53" s="207">
        <v>268299</v>
      </c>
      <c r="D53" s="207">
        <v>544432</v>
      </c>
      <c r="E53" s="30">
        <f t="shared" si="0"/>
        <v>0.10803900364025629</v>
      </c>
      <c r="F53" s="30">
        <f t="shared" si="1"/>
        <v>0.3100432190071184</v>
      </c>
    </row>
    <row r="54" spans="1:6" x14ac:dyDescent="0.25">
      <c r="A54" s="177" t="s">
        <v>98</v>
      </c>
      <c r="B54" s="35">
        <v>217813</v>
      </c>
      <c r="C54" s="35"/>
      <c r="D54" s="35">
        <v>217813</v>
      </c>
      <c r="E54" s="32">
        <f t="shared" si="0"/>
        <v>8.5220888122372704E-2</v>
      </c>
      <c r="F54" s="32">
        <f t="shared" si="1"/>
        <v>0</v>
      </c>
    </row>
    <row r="55" spans="1:6" x14ac:dyDescent="0.25">
      <c r="A55" s="54" t="s">
        <v>100</v>
      </c>
      <c r="B55" s="206">
        <v>25000</v>
      </c>
      <c r="C55" s="206"/>
      <c r="D55" s="206">
        <v>25000</v>
      </c>
      <c r="E55" s="20">
        <f t="shared" si="0"/>
        <v>9.7814281198060609E-3</v>
      </c>
      <c r="F55" s="20">
        <f t="shared" si="1"/>
        <v>0</v>
      </c>
    </row>
    <row r="56" spans="1:6" x14ac:dyDescent="0.25">
      <c r="A56" s="54" t="s">
        <v>101</v>
      </c>
      <c r="B56" s="206">
        <v>8320</v>
      </c>
      <c r="C56" s="206"/>
      <c r="D56" s="206">
        <v>8320</v>
      </c>
      <c r="E56" s="20">
        <f t="shared" si="0"/>
        <v>3.2552592782714575E-3</v>
      </c>
      <c r="F56" s="20">
        <f t="shared" si="1"/>
        <v>0</v>
      </c>
    </row>
    <row r="57" spans="1:6" x14ac:dyDescent="0.25">
      <c r="A57" s="54" t="s">
        <v>102</v>
      </c>
      <c r="B57" s="206">
        <v>25000</v>
      </c>
      <c r="C57" s="206"/>
      <c r="D57" s="206">
        <v>25000</v>
      </c>
      <c r="E57" s="20">
        <f t="shared" si="0"/>
        <v>9.7814281198060609E-3</v>
      </c>
      <c r="F57" s="20">
        <f t="shared" si="1"/>
        <v>0</v>
      </c>
    </row>
    <row r="58" spans="1:6" x14ac:dyDescent="0.25">
      <c r="A58" s="54" t="s">
        <v>103</v>
      </c>
      <c r="B58" s="206"/>
      <c r="C58" s="206">
        <v>65085</v>
      </c>
      <c r="D58" s="206">
        <v>65085</v>
      </c>
      <c r="E58" s="20">
        <f t="shared" si="0"/>
        <v>0</v>
      </c>
      <c r="F58" s="20">
        <f t="shared" si="1"/>
        <v>7.5211472681889616E-2</v>
      </c>
    </row>
    <row r="59" spans="1:6" x14ac:dyDescent="0.25">
      <c r="A59" s="83" t="s">
        <v>104</v>
      </c>
      <c r="B59" s="47"/>
      <c r="C59" s="47">
        <v>91989</v>
      </c>
      <c r="D59" s="47">
        <v>91989</v>
      </c>
      <c r="E59" s="86">
        <f t="shared" si="0"/>
        <v>0</v>
      </c>
      <c r="F59" s="86">
        <f t="shared" si="1"/>
        <v>0.10630142368494037</v>
      </c>
    </row>
    <row r="60" spans="1:6" x14ac:dyDescent="0.25">
      <c r="A60" s="88" t="s">
        <v>106</v>
      </c>
      <c r="B60" s="196"/>
      <c r="C60" s="196">
        <v>111225</v>
      </c>
      <c r="D60" s="196">
        <v>111225</v>
      </c>
      <c r="E60" s="91">
        <f t="shared" si="0"/>
        <v>0</v>
      </c>
      <c r="F60" s="91">
        <f t="shared" si="1"/>
        <v>0.12853032264028844</v>
      </c>
    </row>
    <row r="61" spans="1:6" x14ac:dyDescent="0.25">
      <c r="A61" s="56" t="s">
        <v>30</v>
      </c>
      <c r="B61" s="208">
        <v>2555864</v>
      </c>
      <c r="C61" s="208">
        <v>865360</v>
      </c>
      <c r="D61" s="208">
        <v>3421224</v>
      </c>
      <c r="E61" s="21">
        <f t="shared" si="0"/>
        <v>1</v>
      </c>
      <c r="F61" s="21">
        <f t="shared" si="1"/>
        <v>1</v>
      </c>
    </row>
  </sheetData>
  <pageMargins left="0.7" right="0.7" top="0.75" bottom="0.75" header="0.3" footer="0.3"/>
  <pageSetup orientation="portrait" verticalDpi="0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L247"/>
  <sheetViews>
    <sheetView workbookViewId="0">
      <selection activeCell="D2" sqref="D2"/>
    </sheetView>
  </sheetViews>
  <sheetFormatPr defaultRowHeight="15" x14ac:dyDescent="0.25"/>
  <cols>
    <col min="1" max="1" width="10.28515625" customWidth="1"/>
    <col min="2" max="2" width="10.42578125" bestFit="1" customWidth="1"/>
    <col min="3" max="3" width="11.85546875" bestFit="1" customWidth="1"/>
    <col min="4" max="5" width="11.85546875" customWidth="1"/>
    <col min="6" max="6" width="24.85546875" bestFit="1" customWidth="1"/>
    <col min="7" max="7" width="7.85546875" bestFit="1" customWidth="1"/>
    <col min="8" max="8" width="12.5703125" bestFit="1" customWidth="1"/>
    <col min="9" max="9" width="12.5703125" customWidth="1"/>
    <col min="10" max="10" width="13.5703125" customWidth="1"/>
    <col min="11" max="11" width="20.42578125" bestFit="1" customWidth="1"/>
    <col min="12" max="12" width="30.7109375" customWidth="1"/>
  </cols>
  <sheetData>
    <row r="2" spans="1:12" ht="45" x14ac:dyDescent="0.25">
      <c r="A2" s="7" t="s">
        <v>43</v>
      </c>
      <c r="B2" s="46" t="s">
        <v>0</v>
      </c>
      <c r="C2" s="7" t="s">
        <v>44</v>
      </c>
      <c r="D2" s="7" t="s">
        <v>47</v>
      </c>
      <c r="E2" s="7" t="s">
        <v>46</v>
      </c>
      <c r="F2" s="46" t="s">
        <v>1</v>
      </c>
      <c r="G2" s="46" t="s">
        <v>2</v>
      </c>
      <c r="H2" s="7" t="s">
        <v>41</v>
      </c>
      <c r="I2" s="7" t="s">
        <v>50</v>
      </c>
      <c r="J2" s="7" t="s">
        <v>42</v>
      </c>
      <c r="K2" s="46" t="s">
        <v>33</v>
      </c>
      <c r="L2" s="209" t="s">
        <v>97</v>
      </c>
    </row>
    <row r="3" spans="1:12" x14ac:dyDescent="0.25">
      <c r="A3" s="8">
        <v>9</v>
      </c>
      <c r="B3" s="6" t="s">
        <v>7</v>
      </c>
      <c r="C3" s="6" t="s">
        <v>19</v>
      </c>
      <c r="D3" s="6" t="s">
        <v>48</v>
      </c>
      <c r="E3" s="6">
        <v>28</v>
      </c>
      <c r="F3" s="6" t="s">
        <v>24</v>
      </c>
      <c r="G3" s="6">
        <v>1</v>
      </c>
      <c r="H3" s="5">
        <v>62105</v>
      </c>
      <c r="I3" s="5" t="s">
        <v>52</v>
      </c>
      <c r="J3" s="6" t="s">
        <v>58</v>
      </c>
      <c r="K3" s="6" t="s">
        <v>34</v>
      </c>
      <c r="L3" s="6" t="s">
        <v>98</v>
      </c>
    </row>
    <row r="4" spans="1:12" x14ac:dyDescent="0.25">
      <c r="A4" s="8">
        <v>10</v>
      </c>
      <c r="B4" s="6" t="s">
        <v>7</v>
      </c>
      <c r="C4" s="6" t="s">
        <v>19</v>
      </c>
      <c r="D4" s="6" t="s">
        <v>48</v>
      </c>
      <c r="E4" s="6">
        <v>31</v>
      </c>
      <c r="F4" s="6" t="s">
        <v>24</v>
      </c>
      <c r="G4" s="6">
        <v>1</v>
      </c>
      <c r="H4" s="5">
        <v>49412</v>
      </c>
      <c r="I4" s="5" t="s">
        <v>53</v>
      </c>
      <c r="J4" s="6" t="s">
        <v>58</v>
      </c>
      <c r="K4" s="6" t="s">
        <v>34</v>
      </c>
      <c r="L4" s="6" t="s">
        <v>98</v>
      </c>
    </row>
    <row r="5" spans="1:12" x14ac:dyDescent="0.25">
      <c r="A5" s="8">
        <v>14</v>
      </c>
      <c r="B5" s="6" t="s">
        <v>9</v>
      </c>
      <c r="C5" s="6" t="s">
        <v>20</v>
      </c>
      <c r="D5" s="6" t="s">
        <v>48</v>
      </c>
      <c r="E5" s="6">
        <v>45</v>
      </c>
      <c r="F5" s="6" t="s">
        <v>25</v>
      </c>
      <c r="G5" s="6">
        <v>4</v>
      </c>
      <c r="H5" s="5">
        <v>119537</v>
      </c>
      <c r="I5" s="5" t="s">
        <v>51</v>
      </c>
      <c r="J5" s="6" t="s">
        <v>58</v>
      </c>
      <c r="K5" s="6" t="s">
        <v>34</v>
      </c>
      <c r="L5" s="6" t="s">
        <v>98</v>
      </c>
    </row>
    <row r="6" spans="1:12" x14ac:dyDescent="0.25">
      <c r="A6" s="8">
        <v>15</v>
      </c>
      <c r="B6" s="6" t="s">
        <v>6</v>
      </c>
      <c r="C6" s="6" t="s">
        <v>23</v>
      </c>
      <c r="D6" s="6" t="s">
        <v>48</v>
      </c>
      <c r="E6" s="6">
        <v>50</v>
      </c>
      <c r="F6" s="6" t="s">
        <v>24</v>
      </c>
      <c r="G6" s="6">
        <v>1</v>
      </c>
      <c r="H6" s="5">
        <v>58876</v>
      </c>
      <c r="I6" s="5" t="s">
        <v>52</v>
      </c>
      <c r="J6" s="6" t="s">
        <v>58</v>
      </c>
      <c r="K6" s="6" t="s">
        <v>34</v>
      </c>
      <c r="L6" s="6" t="s">
        <v>98</v>
      </c>
    </row>
    <row r="7" spans="1:12" x14ac:dyDescent="0.25">
      <c r="A7" s="8">
        <v>70</v>
      </c>
      <c r="B7" s="6" t="s">
        <v>15</v>
      </c>
      <c r="C7" s="6" t="s">
        <v>20</v>
      </c>
      <c r="D7" s="6" t="s">
        <v>48</v>
      </c>
      <c r="E7" s="6">
        <v>228</v>
      </c>
      <c r="F7" s="6" t="s">
        <v>25</v>
      </c>
      <c r="G7" s="6">
        <v>3</v>
      </c>
      <c r="H7" s="5">
        <v>72541</v>
      </c>
      <c r="I7" s="5" t="s">
        <v>52</v>
      </c>
      <c r="J7" s="6" t="s">
        <v>58</v>
      </c>
      <c r="K7" s="6" t="s">
        <v>34</v>
      </c>
      <c r="L7" s="6" t="s">
        <v>98</v>
      </c>
    </row>
    <row r="8" spans="1:12" x14ac:dyDescent="0.25">
      <c r="A8" s="8">
        <v>19</v>
      </c>
      <c r="B8" s="6" t="s">
        <v>3</v>
      </c>
      <c r="C8" s="6" t="s">
        <v>23</v>
      </c>
      <c r="D8" s="6" t="s">
        <v>48</v>
      </c>
      <c r="E8" s="6">
        <v>59</v>
      </c>
      <c r="F8" s="6" t="s">
        <v>25</v>
      </c>
      <c r="G8" s="6">
        <v>1</v>
      </c>
      <c r="H8" s="5">
        <v>87470</v>
      </c>
      <c r="I8" s="5" t="s">
        <v>52</v>
      </c>
      <c r="J8" s="6" t="s">
        <v>58</v>
      </c>
      <c r="K8" s="6" t="s">
        <v>35</v>
      </c>
      <c r="L8" s="6" t="s">
        <v>98</v>
      </c>
    </row>
    <row r="9" spans="1:12" x14ac:dyDescent="0.25">
      <c r="A9" s="8">
        <v>22</v>
      </c>
      <c r="B9" s="6" t="s">
        <v>9</v>
      </c>
      <c r="C9" s="6" t="s">
        <v>20</v>
      </c>
      <c r="D9" s="6" t="s">
        <v>48</v>
      </c>
      <c r="E9" s="6">
        <v>66</v>
      </c>
      <c r="F9" s="6" t="s">
        <v>25</v>
      </c>
      <c r="G9" s="6">
        <v>4</v>
      </c>
      <c r="H9" s="5">
        <v>114268</v>
      </c>
      <c r="I9" s="5" t="s">
        <v>51</v>
      </c>
      <c r="J9" s="6" t="s">
        <v>58</v>
      </c>
      <c r="K9" s="6" t="s">
        <v>35</v>
      </c>
      <c r="L9" s="6" t="s">
        <v>98</v>
      </c>
    </row>
    <row r="10" spans="1:12" x14ac:dyDescent="0.25">
      <c r="A10" s="8">
        <v>24</v>
      </c>
      <c r="B10" s="6" t="s">
        <v>18</v>
      </c>
      <c r="C10" s="6" t="s">
        <v>23</v>
      </c>
      <c r="D10" s="6" t="s">
        <v>48</v>
      </c>
      <c r="E10" s="6">
        <v>75</v>
      </c>
      <c r="F10" s="6" t="s">
        <v>24</v>
      </c>
      <c r="G10" s="6">
        <v>2</v>
      </c>
      <c r="H10" s="5">
        <v>111070</v>
      </c>
      <c r="I10" s="5" t="s">
        <v>51</v>
      </c>
      <c r="J10" s="6" t="s">
        <v>58</v>
      </c>
      <c r="K10" s="6" t="s">
        <v>35</v>
      </c>
      <c r="L10" s="6" t="s">
        <v>98</v>
      </c>
    </row>
    <row r="11" spans="1:12" x14ac:dyDescent="0.25">
      <c r="A11" s="8">
        <v>25</v>
      </c>
      <c r="B11" s="6" t="s">
        <v>10</v>
      </c>
      <c r="C11" s="6" t="s">
        <v>20</v>
      </c>
      <c r="D11" s="6" t="s">
        <v>48</v>
      </c>
      <c r="E11" s="6">
        <v>79</v>
      </c>
      <c r="F11" s="6" t="s">
        <v>25</v>
      </c>
      <c r="G11" s="6">
        <v>4</v>
      </c>
      <c r="H11" s="5">
        <v>109137</v>
      </c>
      <c r="I11" s="5" t="s">
        <v>51</v>
      </c>
      <c r="J11" s="6" t="s">
        <v>58</v>
      </c>
      <c r="K11" s="6" t="s">
        <v>35</v>
      </c>
      <c r="L11" s="6" t="s">
        <v>98</v>
      </c>
    </row>
    <row r="12" spans="1:12" x14ac:dyDescent="0.25">
      <c r="A12" s="8">
        <v>35</v>
      </c>
      <c r="B12" s="6" t="s">
        <v>3</v>
      </c>
      <c r="C12" s="6" t="s">
        <v>23</v>
      </c>
      <c r="D12" s="6" t="s">
        <v>48</v>
      </c>
      <c r="E12" s="6">
        <v>109</v>
      </c>
      <c r="F12" s="6" t="s">
        <v>24</v>
      </c>
      <c r="G12" s="6">
        <v>4</v>
      </c>
      <c r="H12" s="5">
        <v>36518</v>
      </c>
      <c r="I12" s="5" t="s">
        <v>53</v>
      </c>
      <c r="J12" s="6" t="s">
        <v>58</v>
      </c>
      <c r="K12" s="6" t="s">
        <v>36</v>
      </c>
      <c r="L12" s="6" t="s">
        <v>98</v>
      </c>
    </row>
    <row r="13" spans="1:12" x14ac:dyDescent="0.25">
      <c r="A13" s="8">
        <v>37</v>
      </c>
      <c r="B13" s="6" t="s">
        <v>9</v>
      </c>
      <c r="C13" s="6" t="s">
        <v>20</v>
      </c>
      <c r="D13" s="6" t="s">
        <v>48</v>
      </c>
      <c r="E13" s="6">
        <v>118</v>
      </c>
      <c r="F13" s="6" t="s">
        <v>24</v>
      </c>
      <c r="G13" s="6">
        <v>3</v>
      </c>
      <c r="H13" s="5">
        <v>69116</v>
      </c>
      <c r="I13" s="5" t="s">
        <v>52</v>
      </c>
      <c r="J13" s="6" t="s">
        <v>58</v>
      </c>
      <c r="K13" s="6" t="s">
        <v>36</v>
      </c>
      <c r="L13" s="6" t="s">
        <v>98</v>
      </c>
    </row>
    <row r="14" spans="1:12" x14ac:dyDescent="0.25">
      <c r="A14" s="8">
        <v>58</v>
      </c>
      <c r="B14" s="6" t="s">
        <v>15</v>
      </c>
      <c r="C14" s="6" t="s">
        <v>20</v>
      </c>
      <c r="D14" s="6" t="s">
        <v>48</v>
      </c>
      <c r="E14" s="6">
        <v>182</v>
      </c>
      <c r="F14" s="6" t="s">
        <v>25</v>
      </c>
      <c r="G14" s="6">
        <v>1</v>
      </c>
      <c r="H14" s="5">
        <v>103474</v>
      </c>
      <c r="I14" s="5" t="s">
        <v>51</v>
      </c>
      <c r="J14" s="6" t="s">
        <v>58</v>
      </c>
      <c r="K14" s="6" t="s">
        <v>36</v>
      </c>
      <c r="L14" s="6" t="s">
        <v>98</v>
      </c>
    </row>
    <row r="15" spans="1:12" x14ac:dyDescent="0.25">
      <c r="A15" s="8">
        <v>60</v>
      </c>
      <c r="B15" s="6" t="s">
        <v>10</v>
      </c>
      <c r="C15" s="6" t="s">
        <v>20</v>
      </c>
      <c r="D15" s="6" t="s">
        <v>48</v>
      </c>
      <c r="E15" s="6">
        <v>189</v>
      </c>
      <c r="F15" s="6" t="s">
        <v>24</v>
      </c>
      <c r="G15" s="6">
        <v>3</v>
      </c>
      <c r="H15" s="5">
        <v>64942</v>
      </c>
      <c r="I15" s="5" t="s">
        <v>52</v>
      </c>
      <c r="J15" s="6" t="s">
        <v>58</v>
      </c>
      <c r="K15" s="6" t="s">
        <v>36</v>
      </c>
      <c r="L15" s="6" t="s">
        <v>98</v>
      </c>
    </row>
    <row r="16" spans="1:12" x14ac:dyDescent="0.25">
      <c r="A16" s="8">
        <v>62</v>
      </c>
      <c r="B16" s="6" t="s">
        <v>18</v>
      </c>
      <c r="C16" s="6" t="s">
        <v>23</v>
      </c>
      <c r="D16" s="6" t="s">
        <v>48</v>
      </c>
      <c r="E16" s="6">
        <v>195</v>
      </c>
      <c r="F16" s="6" t="s">
        <v>25</v>
      </c>
      <c r="G16" s="6">
        <v>1</v>
      </c>
      <c r="H16" s="5">
        <v>65890</v>
      </c>
      <c r="I16" s="5" t="s">
        <v>52</v>
      </c>
      <c r="J16" s="6" t="s">
        <v>58</v>
      </c>
      <c r="K16" s="6" t="s">
        <v>36</v>
      </c>
      <c r="L16" s="6" t="s">
        <v>98</v>
      </c>
    </row>
    <row r="17" spans="1:12" x14ac:dyDescent="0.25">
      <c r="A17" s="8">
        <v>65</v>
      </c>
      <c r="B17" s="6" t="s">
        <v>10</v>
      </c>
      <c r="C17" s="6" t="s">
        <v>20</v>
      </c>
      <c r="D17" s="6" t="s">
        <v>48</v>
      </c>
      <c r="E17" s="6">
        <v>204</v>
      </c>
      <c r="F17" s="6" t="s">
        <v>25</v>
      </c>
      <c r="G17" s="6">
        <v>4</v>
      </c>
      <c r="H17" s="5">
        <v>98645</v>
      </c>
      <c r="I17" s="5" t="s">
        <v>52</v>
      </c>
      <c r="J17" s="6" t="s">
        <v>58</v>
      </c>
      <c r="K17" s="6" t="s">
        <v>36</v>
      </c>
      <c r="L17" s="6" t="s">
        <v>98</v>
      </c>
    </row>
    <row r="18" spans="1:12" x14ac:dyDescent="0.25">
      <c r="A18" s="8">
        <v>55</v>
      </c>
      <c r="B18" s="6" t="s">
        <v>14</v>
      </c>
      <c r="C18" s="6" t="s">
        <v>19</v>
      </c>
      <c r="D18" s="6" t="s">
        <v>48</v>
      </c>
      <c r="E18" s="6">
        <v>172</v>
      </c>
      <c r="F18" s="6" t="s">
        <v>25</v>
      </c>
      <c r="G18" s="6">
        <v>4</v>
      </c>
      <c r="H18" s="5">
        <v>63794</v>
      </c>
      <c r="I18" s="5" t="s">
        <v>52</v>
      </c>
      <c r="J18" s="6" t="s">
        <v>58</v>
      </c>
      <c r="K18" s="6" t="s">
        <v>37</v>
      </c>
      <c r="L18" s="6" t="s">
        <v>98</v>
      </c>
    </row>
    <row r="19" spans="1:12" x14ac:dyDescent="0.25">
      <c r="A19" s="8">
        <v>65</v>
      </c>
      <c r="B19" s="6" t="s">
        <v>10</v>
      </c>
      <c r="C19" s="6" t="s">
        <v>20</v>
      </c>
      <c r="D19" s="6" t="s">
        <v>48</v>
      </c>
      <c r="E19" s="6">
        <v>205</v>
      </c>
      <c r="F19" s="6" t="s">
        <v>24</v>
      </c>
      <c r="G19" s="6">
        <v>2</v>
      </c>
      <c r="H19" s="5">
        <v>72302</v>
      </c>
      <c r="I19" s="5" t="s">
        <v>52</v>
      </c>
      <c r="J19" s="6" t="s">
        <v>58</v>
      </c>
      <c r="K19" s="6" t="s">
        <v>37</v>
      </c>
      <c r="L19" s="6" t="s">
        <v>98</v>
      </c>
    </row>
    <row r="20" spans="1:12" x14ac:dyDescent="0.25">
      <c r="A20" s="8">
        <v>2</v>
      </c>
      <c r="B20" s="6" t="s">
        <v>16</v>
      </c>
      <c r="C20" s="6" t="s">
        <v>21</v>
      </c>
      <c r="D20" s="6" t="s">
        <v>48</v>
      </c>
      <c r="E20" s="6">
        <v>7</v>
      </c>
      <c r="F20" s="6" t="s">
        <v>26</v>
      </c>
      <c r="G20" s="6">
        <v>1</v>
      </c>
      <c r="H20" s="5">
        <v>10645</v>
      </c>
      <c r="I20" s="5" t="s">
        <v>54</v>
      </c>
      <c r="J20" s="6" t="s">
        <v>59</v>
      </c>
      <c r="K20" s="6" t="s">
        <v>38</v>
      </c>
      <c r="L20" s="6" t="s">
        <v>98</v>
      </c>
    </row>
    <row r="21" spans="1:12" x14ac:dyDescent="0.25">
      <c r="A21" s="8">
        <v>8</v>
      </c>
      <c r="B21" s="6" t="s">
        <v>14</v>
      </c>
      <c r="C21" s="6" t="s">
        <v>19</v>
      </c>
      <c r="D21" s="6" t="s">
        <v>48</v>
      </c>
      <c r="E21" s="6">
        <v>25</v>
      </c>
      <c r="F21" s="6" t="s">
        <v>26</v>
      </c>
      <c r="G21" s="6">
        <v>1</v>
      </c>
      <c r="H21" s="5">
        <v>5685</v>
      </c>
      <c r="I21" s="5" t="s">
        <v>55</v>
      </c>
      <c r="J21" s="6" t="s">
        <v>59</v>
      </c>
      <c r="K21" s="6" t="s">
        <v>38</v>
      </c>
      <c r="L21" s="6" t="s">
        <v>98</v>
      </c>
    </row>
    <row r="22" spans="1:12" x14ac:dyDescent="0.25">
      <c r="A22" s="8">
        <v>11</v>
      </c>
      <c r="B22" s="6" t="s">
        <v>14</v>
      </c>
      <c r="C22" s="6" t="s">
        <v>19</v>
      </c>
      <c r="D22" s="6" t="s">
        <v>48</v>
      </c>
      <c r="E22" s="6">
        <v>34</v>
      </c>
      <c r="F22" s="6" t="s">
        <v>26</v>
      </c>
      <c r="G22" s="6">
        <v>2</v>
      </c>
      <c r="H22" s="5">
        <v>12415</v>
      </c>
      <c r="I22" s="5" t="s">
        <v>54</v>
      </c>
      <c r="J22" s="6" t="s">
        <v>59</v>
      </c>
      <c r="K22" s="6" t="s">
        <v>38</v>
      </c>
      <c r="L22" s="6" t="s">
        <v>98</v>
      </c>
    </row>
    <row r="23" spans="1:12" x14ac:dyDescent="0.25">
      <c r="A23" s="8">
        <v>13</v>
      </c>
      <c r="B23" s="6" t="s">
        <v>7</v>
      </c>
      <c r="C23" s="6" t="s">
        <v>19</v>
      </c>
      <c r="D23" s="6" t="s">
        <v>48</v>
      </c>
      <c r="E23" s="6">
        <v>42</v>
      </c>
      <c r="F23" s="6" t="s">
        <v>26</v>
      </c>
      <c r="G23" s="6">
        <v>1</v>
      </c>
      <c r="H23" s="5">
        <v>10416</v>
      </c>
      <c r="I23" s="5" t="s">
        <v>54</v>
      </c>
      <c r="J23" s="6" t="s">
        <v>59</v>
      </c>
      <c r="K23" s="6" t="s">
        <v>38</v>
      </c>
      <c r="L23" s="6" t="s">
        <v>98</v>
      </c>
    </row>
    <row r="24" spans="1:12" x14ac:dyDescent="0.25">
      <c r="A24" s="8">
        <v>23</v>
      </c>
      <c r="B24" s="6" t="s">
        <v>12</v>
      </c>
      <c r="C24" s="6" t="s">
        <v>22</v>
      </c>
      <c r="D24" s="6" t="s">
        <v>48</v>
      </c>
      <c r="E24" s="6">
        <v>74</v>
      </c>
      <c r="F24" s="6" t="s">
        <v>26</v>
      </c>
      <c r="G24" s="6">
        <v>4</v>
      </c>
      <c r="H24" s="5">
        <v>12000</v>
      </c>
      <c r="I24" s="5" t="s">
        <v>54</v>
      </c>
      <c r="J24" s="6" t="s">
        <v>59</v>
      </c>
      <c r="K24" s="6" t="s">
        <v>38</v>
      </c>
      <c r="L24" s="6" t="s">
        <v>98</v>
      </c>
    </row>
    <row r="25" spans="1:12" x14ac:dyDescent="0.25">
      <c r="A25" s="8">
        <v>33</v>
      </c>
      <c r="B25" s="6" t="s">
        <v>4</v>
      </c>
      <c r="C25" s="6" t="s">
        <v>21</v>
      </c>
      <c r="D25" s="6" t="s">
        <v>48</v>
      </c>
      <c r="E25" s="6">
        <v>103</v>
      </c>
      <c r="F25" s="6" t="s">
        <v>26</v>
      </c>
      <c r="G25" s="6">
        <v>3</v>
      </c>
      <c r="H25" s="5">
        <v>9070</v>
      </c>
      <c r="I25" s="5" t="s">
        <v>55</v>
      </c>
      <c r="J25" s="6" t="s">
        <v>59</v>
      </c>
      <c r="K25" s="6" t="s">
        <v>38</v>
      </c>
      <c r="L25" s="6" t="s">
        <v>98</v>
      </c>
    </row>
    <row r="26" spans="1:12" x14ac:dyDescent="0.25">
      <c r="A26" s="8">
        <v>45</v>
      </c>
      <c r="B26" s="6" t="s">
        <v>15</v>
      </c>
      <c r="C26" s="6" t="s">
        <v>20</v>
      </c>
      <c r="D26" s="6" t="s">
        <v>48</v>
      </c>
      <c r="E26" s="6">
        <v>146</v>
      </c>
      <c r="F26" s="6" t="s">
        <v>27</v>
      </c>
      <c r="G26" s="6">
        <v>3</v>
      </c>
      <c r="H26" s="5">
        <v>25000</v>
      </c>
      <c r="I26" s="5" t="s">
        <v>53</v>
      </c>
      <c r="J26" s="6" t="s">
        <v>59</v>
      </c>
      <c r="K26" s="6" t="s">
        <v>39</v>
      </c>
      <c r="L26" s="6" t="s">
        <v>98</v>
      </c>
    </row>
    <row r="27" spans="1:12" x14ac:dyDescent="0.25">
      <c r="A27" s="8">
        <v>51</v>
      </c>
      <c r="B27" s="6" t="s">
        <v>13</v>
      </c>
      <c r="C27" s="6" t="s">
        <v>23</v>
      </c>
      <c r="D27" s="6" t="s">
        <v>48</v>
      </c>
      <c r="E27" s="6">
        <v>162</v>
      </c>
      <c r="F27" s="6" t="s">
        <v>27</v>
      </c>
      <c r="G27" s="6">
        <v>2</v>
      </c>
      <c r="H27" s="5">
        <v>25000</v>
      </c>
      <c r="I27" s="5" t="s">
        <v>53</v>
      </c>
      <c r="J27" s="6" t="s">
        <v>59</v>
      </c>
      <c r="K27" s="6" t="s">
        <v>39</v>
      </c>
      <c r="L27" s="6" t="s">
        <v>98</v>
      </c>
    </row>
    <row r="28" spans="1:12" x14ac:dyDescent="0.25">
      <c r="A28" s="8">
        <v>52</v>
      </c>
      <c r="B28" s="6" t="s">
        <v>18</v>
      </c>
      <c r="C28" s="6" t="s">
        <v>23</v>
      </c>
      <c r="D28" s="6" t="s">
        <v>48</v>
      </c>
      <c r="E28" s="6">
        <v>165</v>
      </c>
      <c r="F28" s="6" t="s">
        <v>27</v>
      </c>
      <c r="G28" s="6">
        <v>4</v>
      </c>
      <c r="H28" s="5">
        <v>25000</v>
      </c>
      <c r="I28" s="5" t="s">
        <v>53</v>
      </c>
      <c r="J28" s="6" t="s">
        <v>59</v>
      </c>
      <c r="K28" s="6" t="s">
        <v>39</v>
      </c>
      <c r="L28" s="6" t="s">
        <v>98</v>
      </c>
    </row>
    <row r="29" spans="1:12" x14ac:dyDescent="0.25">
      <c r="A29" s="8">
        <v>60</v>
      </c>
      <c r="B29" s="6" t="s">
        <v>18</v>
      </c>
      <c r="C29" s="6" t="s">
        <v>23</v>
      </c>
      <c r="D29" s="6" t="s">
        <v>48</v>
      </c>
      <c r="E29" s="6">
        <v>190</v>
      </c>
      <c r="F29" s="6" t="s">
        <v>27</v>
      </c>
      <c r="G29" s="6">
        <v>1</v>
      </c>
      <c r="H29" s="5">
        <v>25000</v>
      </c>
      <c r="I29" s="5" t="s">
        <v>53</v>
      </c>
      <c r="J29" s="6" t="s">
        <v>59</v>
      </c>
      <c r="K29" s="6" t="s">
        <v>39</v>
      </c>
      <c r="L29" s="6" t="s">
        <v>98</v>
      </c>
    </row>
    <row r="30" spans="1:12" x14ac:dyDescent="0.25">
      <c r="A30" s="8">
        <v>75</v>
      </c>
      <c r="B30" s="6" t="s">
        <v>6</v>
      </c>
      <c r="C30" s="6" t="s">
        <v>23</v>
      </c>
      <c r="D30" s="6" t="s">
        <v>48</v>
      </c>
      <c r="E30" s="6">
        <v>244</v>
      </c>
      <c r="F30" s="6" t="s">
        <v>27</v>
      </c>
      <c r="G30" s="6">
        <v>3</v>
      </c>
      <c r="H30" s="5">
        <v>25000</v>
      </c>
      <c r="I30" s="5" t="s">
        <v>53</v>
      </c>
      <c r="J30" s="6" t="s">
        <v>59</v>
      </c>
      <c r="K30" s="6" t="s">
        <v>39</v>
      </c>
      <c r="L30" s="6" t="s">
        <v>98</v>
      </c>
    </row>
    <row r="31" spans="1:12" x14ac:dyDescent="0.25">
      <c r="A31" s="8">
        <v>31</v>
      </c>
      <c r="B31" s="6" t="s">
        <v>13</v>
      </c>
      <c r="C31" s="6" t="s">
        <v>23</v>
      </c>
      <c r="D31" s="6" t="s">
        <v>48</v>
      </c>
      <c r="E31" s="6">
        <v>97</v>
      </c>
      <c r="F31" s="6" t="s">
        <v>28</v>
      </c>
      <c r="G31" s="6">
        <v>2</v>
      </c>
      <c r="H31" s="5">
        <v>18708</v>
      </c>
      <c r="I31" s="5" t="s">
        <v>54</v>
      </c>
      <c r="J31" s="6" t="s">
        <v>60</v>
      </c>
      <c r="K31" s="6" t="s">
        <v>40</v>
      </c>
      <c r="L31" s="6" t="s">
        <v>98</v>
      </c>
    </row>
    <row r="32" spans="1:12" x14ac:dyDescent="0.25">
      <c r="A32" s="8">
        <v>34</v>
      </c>
      <c r="B32" s="6" t="s">
        <v>12</v>
      </c>
      <c r="C32" s="6" t="s">
        <v>22</v>
      </c>
      <c r="D32" s="6" t="s">
        <v>48</v>
      </c>
      <c r="E32" s="6">
        <v>108</v>
      </c>
      <c r="F32" s="6" t="s">
        <v>28</v>
      </c>
      <c r="G32" s="6">
        <v>4</v>
      </c>
      <c r="H32" s="5">
        <v>13097</v>
      </c>
      <c r="I32" s="5" t="s">
        <v>54</v>
      </c>
      <c r="J32" s="6" t="s">
        <v>60</v>
      </c>
      <c r="K32" s="6" t="s">
        <v>40</v>
      </c>
      <c r="L32" s="6" t="s">
        <v>98</v>
      </c>
    </row>
    <row r="33" spans="1:12" x14ac:dyDescent="0.25">
      <c r="A33" s="8">
        <v>41</v>
      </c>
      <c r="B33" s="6" t="s">
        <v>11</v>
      </c>
      <c r="C33" s="6" t="s">
        <v>22</v>
      </c>
      <c r="D33" s="6" t="s">
        <v>48</v>
      </c>
      <c r="E33" s="6">
        <v>134</v>
      </c>
      <c r="F33" s="6" t="s">
        <v>28</v>
      </c>
      <c r="G33" s="6">
        <v>2</v>
      </c>
      <c r="H33" s="5">
        <v>13672</v>
      </c>
      <c r="I33" s="5" t="s">
        <v>54</v>
      </c>
      <c r="J33" s="6" t="s">
        <v>60</v>
      </c>
      <c r="K33" s="6" t="s">
        <v>40</v>
      </c>
      <c r="L33" s="6" t="s">
        <v>98</v>
      </c>
    </row>
    <row r="34" spans="1:12" x14ac:dyDescent="0.25">
      <c r="A34" s="8">
        <v>45</v>
      </c>
      <c r="B34" s="6" t="s">
        <v>15</v>
      </c>
      <c r="C34" s="6" t="s">
        <v>20</v>
      </c>
      <c r="D34" s="6" t="s">
        <v>48</v>
      </c>
      <c r="E34" s="6">
        <v>147</v>
      </c>
      <c r="F34" s="6" t="s">
        <v>28</v>
      </c>
      <c r="G34" s="6">
        <v>1</v>
      </c>
      <c r="H34" s="5">
        <v>16798</v>
      </c>
      <c r="I34" s="5" t="s">
        <v>54</v>
      </c>
      <c r="J34" s="6" t="s">
        <v>60</v>
      </c>
      <c r="K34" s="6" t="s">
        <v>40</v>
      </c>
      <c r="L34" s="6" t="s">
        <v>98</v>
      </c>
    </row>
    <row r="35" spans="1:12" x14ac:dyDescent="0.25">
      <c r="A35" s="8">
        <v>46</v>
      </c>
      <c r="B35" s="6" t="s">
        <v>10</v>
      </c>
      <c r="C35" s="6" t="s">
        <v>20</v>
      </c>
      <c r="D35" s="6" t="s">
        <v>48</v>
      </c>
      <c r="E35" s="6">
        <v>149</v>
      </c>
      <c r="F35" s="6" t="s">
        <v>28</v>
      </c>
      <c r="G35" s="6">
        <v>2</v>
      </c>
      <c r="H35" s="5">
        <v>10365</v>
      </c>
      <c r="I35" s="5" t="s">
        <v>54</v>
      </c>
      <c r="J35" s="6" t="s">
        <v>60</v>
      </c>
      <c r="K35" s="6" t="s">
        <v>40</v>
      </c>
      <c r="L35" s="6" t="s">
        <v>98</v>
      </c>
    </row>
    <row r="36" spans="1:12" x14ac:dyDescent="0.25">
      <c r="A36" s="8">
        <v>47</v>
      </c>
      <c r="B36" s="6" t="s">
        <v>14</v>
      </c>
      <c r="C36" s="6" t="s">
        <v>19</v>
      </c>
      <c r="D36" s="6" t="s">
        <v>48</v>
      </c>
      <c r="E36" s="6">
        <v>150</v>
      </c>
      <c r="F36" s="6" t="s">
        <v>28</v>
      </c>
      <c r="G36" s="6">
        <v>4</v>
      </c>
      <c r="H36" s="5">
        <v>16064</v>
      </c>
      <c r="I36" s="5" t="s">
        <v>54</v>
      </c>
      <c r="J36" s="6" t="s">
        <v>60</v>
      </c>
      <c r="K36" s="6" t="s">
        <v>40</v>
      </c>
      <c r="L36" s="6" t="s">
        <v>98</v>
      </c>
    </row>
    <row r="37" spans="1:12" x14ac:dyDescent="0.25">
      <c r="A37" s="8">
        <v>59</v>
      </c>
      <c r="B37" s="6" t="s">
        <v>10</v>
      </c>
      <c r="C37" s="6" t="s">
        <v>20</v>
      </c>
      <c r="D37" s="6" t="s">
        <v>48</v>
      </c>
      <c r="E37" s="6">
        <v>187</v>
      </c>
      <c r="F37" s="6" t="s">
        <v>28</v>
      </c>
      <c r="G37" s="6">
        <v>3</v>
      </c>
      <c r="H37" s="5">
        <v>12140</v>
      </c>
      <c r="I37" s="5" t="s">
        <v>54</v>
      </c>
      <c r="J37" s="6" t="s">
        <v>60</v>
      </c>
      <c r="K37" s="6" t="s">
        <v>40</v>
      </c>
      <c r="L37" s="6" t="s">
        <v>98</v>
      </c>
    </row>
    <row r="38" spans="1:12" x14ac:dyDescent="0.25">
      <c r="A38" s="8">
        <v>64</v>
      </c>
      <c r="B38" s="6" t="s">
        <v>5</v>
      </c>
      <c r="C38" s="6" t="s">
        <v>22</v>
      </c>
      <c r="D38" s="6" t="s">
        <v>48</v>
      </c>
      <c r="E38" s="6">
        <v>201</v>
      </c>
      <c r="F38" s="6" t="s">
        <v>24</v>
      </c>
      <c r="G38" s="6">
        <v>2</v>
      </c>
      <c r="H38" s="5">
        <v>32472</v>
      </c>
      <c r="I38" s="5" t="s">
        <v>55</v>
      </c>
      <c r="J38" s="6" t="s">
        <v>61</v>
      </c>
      <c r="K38" s="6" t="s">
        <v>62</v>
      </c>
      <c r="L38" s="6" t="s">
        <v>98</v>
      </c>
    </row>
    <row r="39" spans="1:12" x14ac:dyDescent="0.25">
      <c r="A39" s="8">
        <v>66</v>
      </c>
      <c r="B39" s="6" t="s">
        <v>14</v>
      </c>
      <c r="C39" s="6" t="s">
        <v>19</v>
      </c>
      <c r="D39" s="6" t="s">
        <v>48</v>
      </c>
      <c r="E39" s="6">
        <v>213</v>
      </c>
      <c r="F39" s="6" t="s">
        <v>24</v>
      </c>
      <c r="G39" s="6">
        <v>4</v>
      </c>
      <c r="H39" s="5">
        <v>27317</v>
      </c>
      <c r="I39" s="5" t="s">
        <v>55</v>
      </c>
      <c r="J39" s="6" t="s">
        <v>61</v>
      </c>
      <c r="K39" s="6" t="s">
        <v>62</v>
      </c>
      <c r="L39" s="6" t="s">
        <v>98</v>
      </c>
    </row>
    <row r="40" spans="1:12" x14ac:dyDescent="0.25">
      <c r="A40" s="8">
        <v>11</v>
      </c>
      <c r="B40" s="6" t="s">
        <v>14</v>
      </c>
      <c r="C40" s="6" t="s">
        <v>19</v>
      </c>
      <c r="D40" s="6" t="s">
        <v>48</v>
      </c>
      <c r="E40" s="6">
        <v>37</v>
      </c>
      <c r="F40" s="6" t="s">
        <v>24</v>
      </c>
      <c r="G40" s="6">
        <v>4</v>
      </c>
      <c r="H40" s="5">
        <v>59708</v>
      </c>
      <c r="I40" s="5" t="s">
        <v>52</v>
      </c>
      <c r="J40" s="6" t="s">
        <v>32</v>
      </c>
      <c r="K40" s="6" t="s">
        <v>64</v>
      </c>
      <c r="L40" s="6" t="s">
        <v>98</v>
      </c>
    </row>
    <row r="41" spans="1:12" x14ac:dyDescent="0.25">
      <c r="A41" s="8">
        <v>16</v>
      </c>
      <c r="B41" s="6" t="s">
        <v>11</v>
      </c>
      <c r="C41" s="6" t="s">
        <v>22</v>
      </c>
      <c r="D41" s="6" t="s">
        <v>48</v>
      </c>
      <c r="E41" s="6">
        <v>54</v>
      </c>
      <c r="F41" s="6" t="s">
        <v>24</v>
      </c>
      <c r="G41" s="6">
        <v>1</v>
      </c>
      <c r="H41" s="5">
        <v>26649</v>
      </c>
      <c r="I41" s="5" t="s">
        <v>53</v>
      </c>
      <c r="J41" s="6" t="s">
        <v>32</v>
      </c>
      <c r="K41" s="6" t="s">
        <v>64</v>
      </c>
      <c r="L41" s="6" t="s">
        <v>98</v>
      </c>
    </row>
    <row r="42" spans="1:12" x14ac:dyDescent="0.25">
      <c r="A42" s="8">
        <v>22</v>
      </c>
      <c r="B42" s="6" t="s">
        <v>9</v>
      </c>
      <c r="C42" s="6" t="s">
        <v>20</v>
      </c>
      <c r="D42" s="6" t="s">
        <v>48</v>
      </c>
      <c r="E42" s="6">
        <v>72</v>
      </c>
      <c r="F42" s="6" t="s">
        <v>24</v>
      </c>
      <c r="G42" s="6">
        <v>3</v>
      </c>
      <c r="H42" s="5">
        <v>36745</v>
      </c>
      <c r="I42" s="5" t="s">
        <v>53</v>
      </c>
      <c r="J42" s="6" t="s">
        <v>32</v>
      </c>
      <c r="K42" s="6" t="s">
        <v>64</v>
      </c>
      <c r="L42" s="6" t="s">
        <v>98</v>
      </c>
    </row>
    <row r="43" spans="1:12" x14ac:dyDescent="0.25">
      <c r="A43" s="8">
        <v>1</v>
      </c>
      <c r="B43" s="6" t="s">
        <v>7</v>
      </c>
      <c r="C43" s="6" t="s">
        <v>19</v>
      </c>
      <c r="D43" s="6" t="s">
        <v>48</v>
      </c>
      <c r="E43" s="6">
        <v>2</v>
      </c>
      <c r="F43" s="6" t="s">
        <v>25</v>
      </c>
      <c r="G43" s="6">
        <v>1</v>
      </c>
      <c r="H43" s="5">
        <v>82768</v>
      </c>
      <c r="I43" s="5" t="s">
        <v>52</v>
      </c>
      <c r="J43" s="6" t="s">
        <v>58</v>
      </c>
      <c r="K43" s="6" t="s">
        <v>34</v>
      </c>
      <c r="L43" s="6" t="s">
        <v>99</v>
      </c>
    </row>
    <row r="44" spans="1:12" x14ac:dyDescent="0.25">
      <c r="A44" s="8">
        <v>10</v>
      </c>
      <c r="B44" s="6" t="s">
        <v>7</v>
      </c>
      <c r="C44" s="6" t="s">
        <v>19</v>
      </c>
      <c r="D44" s="6" t="s">
        <v>48</v>
      </c>
      <c r="E44" s="6">
        <v>32</v>
      </c>
      <c r="F44" s="6" t="s">
        <v>25</v>
      </c>
      <c r="G44" s="6">
        <v>4</v>
      </c>
      <c r="H44" s="5">
        <v>45114</v>
      </c>
      <c r="I44" s="5" t="s">
        <v>53</v>
      </c>
      <c r="J44" s="6" t="s">
        <v>58</v>
      </c>
      <c r="K44" s="6" t="s">
        <v>34</v>
      </c>
      <c r="L44" s="6" t="s">
        <v>99</v>
      </c>
    </row>
    <row r="45" spans="1:12" x14ac:dyDescent="0.25">
      <c r="A45" s="8">
        <v>69</v>
      </c>
      <c r="B45" s="6" t="s">
        <v>16</v>
      </c>
      <c r="C45" s="6" t="s">
        <v>21</v>
      </c>
      <c r="D45" s="6" t="s">
        <v>48</v>
      </c>
      <c r="E45" s="6">
        <v>224</v>
      </c>
      <c r="F45" s="6" t="s">
        <v>25</v>
      </c>
      <c r="G45" s="6">
        <v>2</v>
      </c>
      <c r="H45" s="5">
        <v>89043</v>
      </c>
      <c r="I45" s="5" t="s">
        <v>52</v>
      </c>
      <c r="J45" s="6" t="s">
        <v>58</v>
      </c>
      <c r="K45" s="6" t="s">
        <v>34</v>
      </c>
      <c r="L45" s="6" t="s">
        <v>99</v>
      </c>
    </row>
    <row r="46" spans="1:12" x14ac:dyDescent="0.25">
      <c r="A46" s="8">
        <v>71</v>
      </c>
      <c r="B46" s="6" t="s">
        <v>11</v>
      </c>
      <c r="C46" s="6" t="s">
        <v>22</v>
      </c>
      <c r="D46" s="6" t="s">
        <v>48</v>
      </c>
      <c r="E46" s="6">
        <v>233</v>
      </c>
      <c r="F46" s="6" t="s">
        <v>25</v>
      </c>
      <c r="G46" s="6">
        <v>1</v>
      </c>
      <c r="H46" s="5">
        <v>83168</v>
      </c>
      <c r="I46" s="5" t="s">
        <v>52</v>
      </c>
      <c r="J46" s="6" t="s">
        <v>58</v>
      </c>
      <c r="K46" s="6" t="s">
        <v>34</v>
      </c>
      <c r="L46" s="6" t="s">
        <v>99</v>
      </c>
    </row>
    <row r="47" spans="1:12" x14ac:dyDescent="0.25">
      <c r="A47" s="8">
        <v>22</v>
      </c>
      <c r="B47" s="6" t="s">
        <v>9</v>
      </c>
      <c r="C47" s="6" t="s">
        <v>20</v>
      </c>
      <c r="D47" s="6" t="s">
        <v>48</v>
      </c>
      <c r="E47" s="6">
        <v>70</v>
      </c>
      <c r="F47" s="6" t="s">
        <v>25</v>
      </c>
      <c r="G47" s="6">
        <v>3</v>
      </c>
      <c r="H47" s="5">
        <v>57669</v>
      </c>
      <c r="I47" s="5" t="s">
        <v>52</v>
      </c>
      <c r="J47" s="6" t="s">
        <v>58</v>
      </c>
      <c r="K47" s="6" t="s">
        <v>35</v>
      </c>
      <c r="L47" s="6" t="s">
        <v>99</v>
      </c>
    </row>
    <row r="48" spans="1:12" x14ac:dyDescent="0.25">
      <c r="A48" s="8">
        <v>23</v>
      </c>
      <c r="B48" s="6" t="s">
        <v>12</v>
      </c>
      <c r="C48" s="6" t="s">
        <v>22</v>
      </c>
      <c r="D48" s="6" t="s">
        <v>48</v>
      </c>
      <c r="E48" s="6">
        <v>73</v>
      </c>
      <c r="F48" s="6" t="s">
        <v>25</v>
      </c>
      <c r="G48" s="6">
        <v>4</v>
      </c>
      <c r="H48" s="5">
        <v>107192</v>
      </c>
      <c r="I48" s="5" t="s">
        <v>51</v>
      </c>
      <c r="J48" s="6" t="s">
        <v>58</v>
      </c>
      <c r="K48" s="6" t="s">
        <v>35</v>
      </c>
      <c r="L48" s="6" t="s">
        <v>99</v>
      </c>
    </row>
    <row r="49" spans="1:12" x14ac:dyDescent="0.25">
      <c r="A49" s="8">
        <v>37</v>
      </c>
      <c r="B49" s="6" t="s">
        <v>9</v>
      </c>
      <c r="C49" s="6" t="s">
        <v>20</v>
      </c>
      <c r="D49" s="6" t="s">
        <v>48</v>
      </c>
      <c r="E49" s="6">
        <v>119</v>
      </c>
      <c r="F49" s="6" t="s">
        <v>25</v>
      </c>
      <c r="G49" s="6">
        <v>2</v>
      </c>
      <c r="H49" s="5">
        <v>58239</v>
      </c>
      <c r="I49" s="5" t="s">
        <v>52</v>
      </c>
      <c r="J49" s="6" t="s">
        <v>58</v>
      </c>
      <c r="K49" s="6" t="s">
        <v>36</v>
      </c>
      <c r="L49" s="6" t="s">
        <v>99</v>
      </c>
    </row>
    <row r="50" spans="1:12" x14ac:dyDescent="0.25">
      <c r="A50" s="8">
        <v>42</v>
      </c>
      <c r="B50" s="6" t="s">
        <v>16</v>
      </c>
      <c r="C50" s="6" t="s">
        <v>21</v>
      </c>
      <c r="D50" s="6" t="s">
        <v>48</v>
      </c>
      <c r="E50" s="6">
        <v>135</v>
      </c>
      <c r="F50" s="6" t="s">
        <v>25</v>
      </c>
      <c r="G50" s="6">
        <v>3</v>
      </c>
      <c r="H50" s="5">
        <v>82524</v>
      </c>
      <c r="I50" s="5" t="s">
        <v>52</v>
      </c>
      <c r="J50" s="6" t="s">
        <v>58</v>
      </c>
      <c r="K50" s="6" t="s">
        <v>36</v>
      </c>
      <c r="L50" s="6" t="s">
        <v>99</v>
      </c>
    </row>
    <row r="51" spans="1:12" x14ac:dyDescent="0.25">
      <c r="A51" s="8">
        <v>42</v>
      </c>
      <c r="B51" s="6" t="s">
        <v>16</v>
      </c>
      <c r="C51" s="6" t="s">
        <v>21</v>
      </c>
      <c r="D51" s="6" t="s">
        <v>48</v>
      </c>
      <c r="E51" s="6">
        <v>137</v>
      </c>
      <c r="F51" s="6" t="s">
        <v>25</v>
      </c>
      <c r="G51" s="6">
        <v>4</v>
      </c>
      <c r="H51" s="5">
        <v>60771</v>
      </c>
      <c r="I51" s="5" t="s">
        <v>52</v>
      </c>
      <c r="J51" s="6" t="s">
        <v>58</v>
      </c>
      <c r="K51" s="6" t="s">
        <v>36</v>
      </c>
      <c r="L51" s="6" t="s">
        <v>99</v>
      </c>
    </row>
    <row r="52" spans="1:12" x14ac:dyDescent="0.25">
      <c r="A52" s="8">
        <v>48</v>
      </c>
      <c r="B52" s="6" t="s">
        <v>9</v>
      </c>
      <c r="C52" s="6" t="s">
        <v>20</v>
      </c>
      <c r="D52" s="6" t="s">
        <v>48</v>
      </c>
      <c r="E52" s="6">
        <v>152</v>
      </c>
      <c r="F52" s="6" t="s">
        <v>24</v>
      </c>
      <c r="G52" s="6">
        <v>1</v>
      </c>
      <c r="H52" s="5">
        <v>110852</v>
      </c>
      <c r="I52" s="5" t="s">
        <v>51</v>
      </c>
      <c r="J52" s="6" t="s">
        <v>58</v>
      </c>
      <c r="K52" s="6" t="s">
        <v>36</v>
      </c>
      <c r="L52" s="6" t="s">
        <v>99</v>
      </c>
    </row>
    <row r="53" spans="1:12" x14ac:dyDescent="0.25">
      <c r="A53" s="8">
        <v>49</v>
      </c>
      <c r="B53" s="6" t="s">
        <v>6</v>
      </c>
      <c r="C53" s="6" t="s">
        <v>23</v>
      </c>
      <c r="D53" s="6" t="s">
        <v>48</v>
      </c>
      <c r="E53" s="6">
        <v>154</v>
      </c>
      <c r="F53" s="6" t="s">
        <v>25</v>
      </c>
      <c r="G53" s="6">
        <v>2</v>
      </c>
      <c r="H53" s="5">
        <v>79466</v>
      </c>
      <c r="I53" s="5" t="s">
        <v>52</v>
      </c>
      <c r="J53" s="6" t="s">
        <v>58</v>
      </c>
      <c r="K53" s="6" t="s">
        <v>36</v>
      </c>
      <c r="L53" s="6" t="s">
        <v>99</v>
      </c>
    </row>
    <row r="54" spans="1:12" x14ac:dyDescent="0.25">
      <c r="A54" s="8">
        <v>50</v>
      </c>
      <c r="B54" s="6" t="s">
        <v>5</v>
      </c>
      <c r="C54" s="6" t="s">
        <v>22</v>
      </c>
      <c r="D54" s="6" t="s">
        <v>48</v>
      </c>
      <c r="E54" s="6">
        <v>158</v>
      </c>
      <c r="F54" s="6" t="s">
        <v>24</v>
      </c>
      <c r="G54" s="6">
        <v>4</v>
      </c>
      <c r="H54" s="5">
        <v>63753</v>
      </c>
      <c r="I54" s="5" t="s">
        <v>52</v>
      </c>
      <c r="J54" s="6" t="s">
        <v>58</v>
      </c>
      <c r="K54" s="6" t="s">
        <v>36</v>
      </c>
      <c r="L54" s="6" t="s">
        <v>99</v>
      </c>
    </row>
    <row r="55" spans="1:12" x14ac:dyDescent="0.25">
      <c r="A55" s="8">
        <v>56</v>
      </c>
      <c r="B55" s="6" t="s">
        <v>13</v>
      </c>
      <c r="C55" s="6" t="s">
        <v>23</v>
      </c>
      <c r="D55" s="6" t="s">
        <v>48</v>
      </c>
      <c r="E55" s="6">
        <v>177</v>
      </c>
      <c r="F55" s="6" t="s">
        <v>24</v>
      </c>
      <c r="G55" s="6">
        <v>4</v>
      </c>
      <c r="H55" s="5">
        <v>50102</v>
      </c>
      <c r="I55" s="5" t="s">
        <v>52</v>
      </c>
      <c r="J55" s="6" t="s">
        <v>58</v>
      </c>
      <c r="K55" s="6" t="s">
        <v>36</v>
      </c>
      <c r="L55" s="6" t="s">
        <v>99</v>
      </c>
    </row>
    <row r="56" spans="1:12" x14ac:dyDescent="0.25">
      <c r="A56" s="8">
        <v>61</v>
      </c>
      <c r="B56" s="6" t="s">
        <v>17</v>
      </c>
      <c r="C56" s="6" t="s">
        <v>23</v>
      </c>
      <c r="D56" s="6" t="s">
        <v>48</v>
      </c>
      <c r="E56" s="6">
        <v>193</v>
      </c>
      <c r="F56" s="6" t="s">
        <v>25</v>
      </c>
      <c r="G56" s="6">
        <v>1</v>
      </c>
      <c r="H56" s="5">
        <v>103444</v>
      </c>
      <c r="I56" s="5" t="s">
        <v>51</v>
      </c>
      <c r="J56" s="6" t="s">
        <v>58</v>
      </c>
      <c r="K56" s="6" t="s">
        <v>36</v>
      </c>
      <c r="L56" s="6" t="s">
        <v>99</v>
      </c>
    </row>
    <row r="57" spans="1:12" x14ac:dyDescent="0.25">
      <c r="A57" s="8">
        <v>62</v>
      </c>
      <c r="B57" s="6" t="s">
        <v>7</v>
      </c>
      <c r="C57" s="6" t="s">
        <v>19</v>
      </c>
      <c r="D57" s="6" t="s">
        <v>48</v>
      </c>
      <c r="E57" s="6">
        <v>196</v>
      </c>
      <c r="F57" s="6" t="s">
        <v>25</v>
      </c>
      <c r="G57" s="6">
        <v>3</v>
      </c>
      <c r="H57" s="5">
        <v>65656</v>
      </c>
      <c r="I57" s="5" t="s">
        <v>52</v>
      </c>
      <c r="J57" s="6" t="s">
        <v>58</v>
      </c>
      <c r="K57" s="6" t="s">
        <v>36</v>
      </c>
      <c r="L57" s="6" t="s">
        <v>99</v>
      </c>
    </row>
    <row r="58" spans="1:12" x14ac:dyDescent="0.25">
      <c r="A58" s="8">
        <v>51</v>
      </c>
      <c r="B58" s="6" t="s">
        <v>13</v>
      </c>
      <c r="C58" s="6" t="s">
        <v>23</v>
      </c>
      <c r="D58" s="6" t="s">
        <v>48</v>
      </c>
      <c r="E58" s="6">
        <v>161</v>
      </c>
      <c r="F58" s="6" t="s">
        <v>25</v>
      </c>
      <c r="G58" s="6">
        <v>4</v>
      </c>
      <c r="H58" s="5">
        <v>58850</v>
      </c>
      <c r="I58" s="5" t="s">
        <v>52</v>
      </c>
      <c r="J58" s="6" t="s">
        <v>58</v>
      </c>
      <c r="K58" s="6" t="s">
        <v>37</v>
      </c>
      <c r="L58" s="6" t="s">
        <v>99</v>
      </c>
    </row>
    <row r="59" spans="1:12" x14ac:dyDescent="0.25">
      <c r="A59" s="8">
        <v>53</v>
      </c>
      <c r="B59" s="6" t="s">
        <v>11</v>
      </c>
      <c r="C59" s="6" t="s">
        <v>22</v>
      </c>
      <c r="D59" s="6" t="s">
        <v>48</v>
      </c>
      <c r="E59" s="6">
        <v>167</v>
      </c>
      <c r="F59" s="6" t="s">
        <v>25</v>
      </c>
      <c r="G59" s="6">
        <v>2</v>
      </c>
      <c r="H59" s="5">
        <v>93210</v>
      </c>
      <c r="I59" s="5" t="s">
        <v>52</v>
      </c>
      <c r="J59" s="6" t="s">
        <v>58</v>
      </c>
      <c r="K59" s="6" t="s">
        <v>37</v>
      </c>
      <c r="L59" s="6" t="s">
        <v>99</v>
      </c>
    </row>
    <row r="60" spans="1:12" x14ac:dyDescent="0.25">
      <c r="A60" s="8">
        <v>26</v>
      </c>
      <c r="B60" s="6" t="s">
        <v>7</v>
      </c>
      <c r="C60" s="6" t="s">
        <v>19</v>
      </c>
      <c r="D60" s="6" t="s">
        <v>48</v>
      </c>
      <c r="E60" s="6">
        <v>84</v>
      </c>
      <c r="F60" s="6" t="s">
        <v>26</v>
      </c>
      <c r="G60" s="6">
        <v>3</v>
      </c>
      <c r="H60" s="5">
        <v>9192</v>
      </c>
      <c r="I60" s="5" t="s">
        <v>55</v>
      </c>
      <c r="J60" s="6" t="s">
        <v>59</v>
      </c>
      <c r="K60" s="6" t="s">
        <v>38</v>
      </c>
      <c r="L60" s="6" t="s">
        <v>99</v>
      </c>
    </row>
    <row r="61" spans="1:12" x14ac:dyDescent="0.25">
      <c r="A61" s="8">
        <v>27</v>
      </c>
      <c r="B61" s="6" t="s">
        <v>14</v>
      </c>
      <c r="C61" s="6" t="s">
        <v>19</v>
      </c>
      <c r="D61" s="6" t="s">
        <v>48</v>
      </c>
      <c r="E61" s="6">
        <v>88</v>
      </c>
      <c r="F61" s="6" t="s">
        <v>26</v>
      </c>
      <c r="G61" s="6">
        <v>4</v>
      </c>
      <c r="H61" s="5">
        <v>5336</v>
      </c>
      <c r="I61" s="5" t="s">
        <v>55</v>
      </c>
      <c r="J61" s="6" t="s">
        <v>59</v>
      </c>
      <c r="K61" s="6" t="s">
        <v>38</v>
      </c>
      <c r="L61" s="6" t="s">
        <v>99</v>
      </c>
    </row>
    <row r="62" spans="1:12" x14ac:dyDescent="0.25">
      <c r="A62" s="8">
        <v>54</v>
      </c>
      <c r="B62" s="6" t="s">
        <v>9</v>
      </c>
      <c r="C62" s="6" t="s">
        <v>20</v>
      </c>
      <c r="D62" s="6" t="s">
        <v>48</v>
      </c>
      <c r="E62" s="6">
        <v>169</v>
      </c>
      <c r="F62" s="6" t="s">
        <v>27</v>
      </c>
      <c r="G62" s="6">
        <v>3</v>
      </c>
      <c r="H62" s="5">
        <v>25000</v>
      </c>
      <c r="I62" s="5" t="s">
        <v>53</v>
      </c>
      <c r="J62" s="6" t="s">
        <v>59</v>
      </c>
      <c r="K62" s="6" t="s">
        <v>39</v>
      </c>
      <c r="L62" s="6" t="s">
        <v>99</v>
      </c>
    </row>
    <row r="63" spans="1:12" x14ac:dyDescent="0.25">
      <c r="A63" s="8">
        <v>56</v>
      </c>
      <c r="B63" s="6" t="s">
        <v>11</v>
      </c>
      <c r="C63" s="6" t="s">
        <v>22</v>
      </c>
      <c r="D63" s="6" t="s">
        <v>48</v>
      </c>
      <c r="E63" s="6">
        <v>179</v>
      </c>
      <c r="F63" s="6" t="s">
        <v>27</v>
      </c>
      <c r="G63" s="6">
        <v>4</v>
      </c>
      <c r="H63" s="5">
        <v>25000</v>
      </c>
      <c r="I63" s="5" t="s">
        <v>53</v>
      </c>
      <c r="J63" s="6" t="s">
        <v>59</v>
      </c>
      <c r="K63" s="6" t="s">
        <v>39</v>
      </c>
      <c r="L63" s="6" t="s">
        <v>99</v>
      </c>
    </row>
    <row r="64" spans="1:12" x14ac:dyDescent="0.25">
      <c r="A64" s="8">
        <v>63</v>
      </c>
      <c r="B64" s="6" t="s">
        <v>10</v>
      </c>
      <c r="C64" s="6" t="s">
        <v>20</v>
      </c>
      <c r="D64" s="6" t="s">
        <v>48</v>
      </c>
      <c r="E64" s="6">
        <v>197</v>
      </c>
      <c r="F64" s="6" t="s">
        <v>27</v>
      </c>
      <c r="G64" s="6">
        <v>3</v>
      </c>
      <c r="H64" s="5">
        <v>25000</v>
      </c>
      <c r="I64" s="5" t="s">
        <v>53</v>
      </c>
      <c r="J64" s="6" t="s">
        <v>59</v>
      </c>
      <c r="K64" s="6" t="s">
        <v>39</v>
      </c>
      <c r="L64" s="6" t="s">
        <v>99</v>
      </c>
    </row>
    <row r="65" spans="1:12" x14ac:dyDescent="0.25">
      <c r="A65" s="8">
        <v>71</v>
      </c>
      <c r="B65" s="6" t="s">
        <v>11</v>
      </c>
      <c r="C65" s="6" t="s">
        <v>22</v>
      </c>
      <c r="D65" s="6" t="s">
        <v>48</v>
      </c>
      <c r="E65" s="6">
        <v>234</v>
      </c>
      <c r="F65" s="6" t="s">
        <v>27</v>
      </c>
      <c r="G65" s="6">
        <v>3</v>
      </c>
      <c r="H65" s="5">
        <v>25000</v>
      </c>
      <c r="I65" s="5" t="s">
        <v>53</v>
      </c>
      <c r="J65" s="6" t="s">
        <v>59</v>
      </c>
      <c r="K65" s="6" t="s">
        <v>39</v>
      </c>
      <c r="L65" s="6" t="s">
        <v>99</v>
      </c>
    </row>
    <row r="66" spans="1:12" x14ac:dyDescent="0.25">
      <c r="A66" s="8">
        <v>74</v>
      </c>
      <c r="B66" s="6" t="s">
        <v>14</v>
      </c>
      <c r="C66" s="6" t="s">
        <v>19</v>
      </c>
      <c r="D66" s="6" t="s">
        <v>48</v>
      </c>
      <c r="E66" s="6">
        <v>240</v>
      </c>
      <c r="F66" s="6" t="s">
        <v>27</v>
      </c>
      <c r="G66" s="6">
        <v>2</v>
      </c>
      <c r="H66" s="5">
        <v>25000</v>
      </c>
      <c r="I66" s="5" t="s">
        <v>53</v>
      </c>
      <c r="J66" s="6" t="s">
        <v>59</v>
      </c>
      <c r="K66" s="6" t="s">
        <v>39</v>
      </c>
      <c r="L66" s="6" t="s">
        <v>99</v>
      </c>
    </row>
    <row r="67" spans="1:12" x14ac:dyDescent="0.25">
      <c r="A67" s="8">
        <v>24</v>
      </c>
      <c r="B67" s="6" t="s">
        <v>18</v>
      </c>
      <c r="C67" s="6" t="s">
        <v>23</v>
      </c>
      <c r="D67" s="6" t="s">
        <v>48</v>
      </c>
      <c r="E67" s="6">
        <v>77</v>
      </c>
      <c r="F67" s="6" t="s">
        <v>28</v>
      </c>
      <c r="G67" s="6">
        <v>1</v>
      </c>
      <c r="H67" s="5">
        <v>18449</v>
      </c>
      <c r="I67" s="5" t="s">
        <v>54</v>
      </c>
      <c r="J67" s="6" t="s">
        <v>60</v>
      </c>
      <c r="K67" s="6" t="s">
        <v>40</v>
      </c>
      <c r="L67" s="6" t="s">
        <v>99</v>
      </c>
    </row>
    <row r="68" spans="1:12" x14ac:dyDescent="0.25">
      <c r="A68" s="8">
        <v>28</v>
      </c>
      <c r="B68" s="6" t="s">
        <v>17</v>
      </c>
      <c r="C68" s="6" t="s">
        <v>23</v>
      </c>
      <c r="D68" s="6" t="s">
        <v>48</v>
      </c>
      <c r="E68" s="6">
        <v>92</v>
      </c>
      <c r="F68" s="6" t="s">
        <v>28</v>
      </c>
      <c r="G68" s="6">
        <v>1</v>
      </c>
      <c r="H68" s="5">
        <v>18301</v>
      </c>
      <c r="I68" s="5" t="s">
        <v>54</v>
      </c>
      <c r="J68" s="6" t="s">
        <v>60</v>
      </c>
      <c r="K68" s="6" t="s">
        <v>40</v>
      </c>
      <c r="L68" s="6" t="s">
        <v>99</v>
      </c>
    </row>
    <row r="69" spans="1:12" x14ac:dyDescent="0.25">
      <c r="A69" s="8">
        <v>3</v>
      </c>
      <c r="B69" s="6" t="s">
        <v>9</v>
      </c>
      <c r="C69" s="6" t="s">
        <v>20</v>
      </c>
      <c r="D69" s="6" t="s">
        <v>48</v>
      </c>
      <c r="E69" s="6">
        <v>13</v>
      </c>
      <c r="F69" s="6" t="s">
        <v>24</v>
      </c>
      <c r="G69" s="6">
        <v>1</v>
      </c>
      <c r="H69" s="5">
        <v>69341</v>
      </c>
      <c r="I69" s="5" t="s">
        <v>52</v>
      </c>
      <c r="J69" s="6" t="s">
        <v>32</v>
      </c>
      <c r="K69" s="6" t="s">
        <v>63</v>
      </c>
      <c r="L69" s="6" t="s">
        <v>99</v>
      </c>
    </row>
    <row r="70" spans="1:12" x14ac:dyDescent="0.25">
      <c r="A70" s="8">
        <v>6</v>
      </c>
      <c r="B70" s="6" t="s">
        <v>7</v>
      </c>
      <c r="C70" s="6" t="s">
        <v>19</v>
      </c>
      <c r="D70" s="6" t="s">
        <v>48</v>
      </c>
      <c r="E70" s="6">
        <v>20</v>
      </c>
      <c r="F70" s="6" t="s">
        <v>24</v>
      </c>
      <c r="G70" s="6">
        <v>3</v>
      </c>
      <c r="H70" s="5">
        <v>40443</v>
      </c>
      <c r="I70" s="5" t="s">
        <v>53</v>
      </c>
      <c r="J70" s="6" t="s">
        <v>32</v>
      </c>
      <c r="K70" s="6" t="s">
        <v>63</v>
      </c>
      <c r="L70" s="6" t="s">
        <v>99</v>
      </c>
    </row>
    <row r="71" spans="1:12" x14ac:dyDescent="0.25">
      <c r="A71" s="8">
        <v>1</v>
      </c>
      <c r="B71" s="6" t="s">
        <v>7</v>
      </c>
      <c r="C71" s="6" t="s">
        <v>19</v>
      </c>
      <c r="D71" s="6" t="s">
        <v>48</v>
      </c>
      <c r="E71" s="6">
        <v>4</v>
      </c>
      <c r="F71" s="6" t="s">
        <v>24</v>
      </c>
      <c r="G71" s="6">
        <v>1</v>
      </c>
      <c r="H71" s="5">
        <v>25000</v>
      </c>
      <c r="I71" s="5" t="s">
        <v>53</v>
      </c>
      <c r="J71" s="6" t="s">
        <v>32</v>
      </c>
      <c r="K71" s="6" t="s">
        <v>64</v>
      </c>
      <c r="L71" s="6" t="s">
        <v>99</v>
      </c>
    </row>
    <row r="72" spans="1:12" x14ac:dyDescent="0.25">
      <c r="A72" s="8">
        <v>15</v>
      </c>
      <c r="B72" s="6" t="s">
        <v>6</v>
      </c>
      <c r="C72" s="6" t="s">
        <v>23</v>
      </c>
      <c r="D72" s="6" t="s">
        <v>48</v>
      </c>
      <c r="E72" s="6">
        <v>51</v>
      </c>
      <c r="F72" s="6" t="s">
        <v>24</v>
      </c>
      <c r="G72" s="6">
        <v>2</v>
      </c>
      <c r="H72" s="5">
        <v>24553</v>
      </c>
      <c r="I72" s="5" t="s">
        <v>54</v>
      </c>
      <c r="J72" s="6" t="s">
        <v>32</v>
      </c>
      <c r="K72" s="6" t="s">
        <v>64</v>
      </c>
      <c r="L72" s="6" t="s">
        <v>99</v>
      </c>
    </row>
    <row r="73" spans="1:12" x14ac:dyDescent="0.25">
      <c r="A73" s="8">
        <v>74</v>
      </c>
      <c r="B73" s="6" t="s">
        <v>14</v>
      </c>
      <c r="C73" s="6" t="s">
        <v>19</v>
      </c>
      <c r="D73" s="6" t="s">
        <v>48</v>
      </c>
      <c r="E73" s="6">
        <v>242</v>
      </c>
      <c r="F73" s="6" t="s">
        <v>24</v>
      </c>
      <c r="G73" s="6">
        <v>4</v>
      </c>
      <c r="H73" s="5">
        <v>25000</v>
      </c>
      <c r="I73" s="5" t="s">
        <v>53</v>
      </c>
      <c r="J73" s="6" t="s">
        <v>32</v>
      </c>
      <c r="K73" s="6" t="s">
        <v>64</v>
      </c>
      <c r="L73" s="6" t="s">
        <v>99</v>
      </c>
    </row>
    <row r="74" spans="1:12" x14ac:dyDescent="0.25">
      <c r="A74" s="8">
        <v>2</v>
      </c>
      <c r="B74" s="6" t="s">
        <v>16</v>
      </c>
      <c r="C74" s="6" t="s">
        <v>21</v>
      </c>
      <c r="D74" s="6" t="s">
        <v>48</v>
      </c>
      <c r="E74" s="6">
        <v>5</v>
      </c>
      <c r="F74" s="6" t="s">
        <v>24</v>
      </c>
      <c r="G74" s="6">
        <v>1</v>
      </c>
      <c r="H74" s="5">
        <v>85279</v>
      </c>
      <c r="I74" s="5" t="s">
        <v>52</v>
      </c>
      <c r="J74" s="6" t="s">
        <v>58</v>
      </c>
      <c r="K74" s="6" t="s">
        <v>34</v>
      </c>
      <c r="L74" s="6" t="s">
        <v>100</v>
      </c>
    </row>
    <row r="75" spans="1:12" x14ac:dyDescent="0.25">
      <c r="A75" s="8">
        <v>3</v>
      </c>
      <c r="B75" s="6" t="s">
        <v>9</v>
      </c>
      <c r="C75" s="6" t="s">
        <v>20</v>
      </c>
      <c r="D75" s="6" t="s">
        <v>48</v>
      </c>
      <c r="E75" s="6">
        <v>11</v>
      </c>
      <c r="F75" s="6" t="s">
        <v>25</v>
      </c>
      <c r="G75" s="6">
        <v>1</v>
      </c>
      <c r="H75" s="5">
        <v>40559</v>
      </c>
      <c r="I75" s="5" t="s">
        <v>53</v>
      </c>
      <c r="J75" s="6" t="s">
        <v>58</v>
      </c>
      <c r="K75" s="6" t="s">
        <v>34</v>
      </c>
      <c r="L75" s="6" t="s">
        <v>100</v>
      </c>
    </row>
    <row r="76" spans="1:12" x14ac:dyDescent="0.25">
      <c r="A76" s="8">
        <v>6</v>
      </c>
      <c r="B76" s="6" t="s">
        <v>7</v>
      </c>
      <c r="C76" s="6" t="s">
        <v>19</v>
      </c>
      <c r="D76" s="6" t="s">
        <v>48</v>
      </c>
      <c r="E76" s="6">
        <v>18</v>
      </c>
      <c r="F76" s="6" t="s">
        <v>24</v>
      </c>
      <c r="G76" s="6">
        <v>4</v>
      </c>
      <c r="H76" s="5">
        <v>94005</v>
      </c>
      <c r="I76" s="5" t="s">
        <v>52</v>
      </c>
      <c r="J76" s="6" t="s">
        <v>58</v>
      </c>
      <c r="K76" s="6" t="s">
        <v>34</v>
      </c>
      <c r="L76" s="6" t="s">
        <v>100</v>
      </c>
    </row>
    <row r="77" spans="1:12" x14ac:dyDescent="0.25">
      <c r="A77" s="8">
        <v>11</v>
      </c>
      <c r="B77" s="6" t="s">
        <v>14</v>
      </c>
      <c r="C77" s="6" t="s">
        <v>19</v>
      </c>
      <c r="D77" s="6" t="s">
        <v>48</v>
      </c>
      <c r="E77" s="6">
        <v>33</v>
      </c>
      <c r="F77" s="6" t="s">
        <v>24</v>
      </c>
      <c r="G77" s="6">
        <v>2</v>
      </c>
      <c r="H77" s="5">
        <v>55803</v>
      </c>
      <c r="I77" s="5" t="s">
        <v>52</v>
      </c>
      <c r="J77" s="6" t="s">
        <v>58</v>
      </c>
      <c r="K77" s="6" t="s">
        <v>34</v>
      </c>
      <c r="L77" s="6" t="s">
        <v>100</v>
      </c>
    </row>
    <row r="78" spans="1:12" x14ac:dyDescent="0.25">
      <c r="A78" s="8">
        <v>14</v>
      </c>
      <c r="B78" s="6" t="s">
        <v>9</v>
      </c>
      <c r="C78" s="6" t="s">
        <v>20</v>
      </c>
      <c r="D78" s="6" t="s">
        <v>48</v>
      </c>
      <c r="E78" s="6">
        <v>46</v>
      </c>
      <c r="F78" s="6" t="s">
        <v>24</v>
      </c>
      <c r="G78" s="6">
        <v>3</v>
      </c>
      <c r="H78" s="5">
        <v>118953</v>
      </c>
      <c r="I78" s="5" t="s">
        <v>51</v>
      </c>
      <c r="J78" s="6" t="s">
        <v>58</v>
      </c>
      <c r="K78" s="6" t="s">
        <v>34</v>
      </c>
      <c r="L78" s="6" t="s">
        <v>100</v>
      </c>
    </row>
    <row r="79" spans="1:12" x14ac:dyDescent="0.25">
      <c r="A79" s="8">
        <v>75</v>
      </c>
      <c r="B79" s="6" t="s">
        <v>6</v>
      </c>
      <c r="C79" s="6" t="s">
        <v>23</v>
      </c>
      <c r="D79" s="6" t="s">
        <v>48</v>
      </c>
      <c r="E79" s="6">
        <v>243</v>
      </c>
      <c r="F79" s="6" t="s">
        <v>25</v>
      </c>
      <c r="G79" s="6">
        <v>2</v>
      </c>
      <c r="H79" s="5">
        <v>121132</v>
      </c>
      <c r="I79" s="5" t="s">
        <v>51</v>
      </c>
      <c r="J79" s="6" t="s">
        <v>58</v>
      </c>
      <c r="K79" s="6" t="s">
        <v>34</v>
      </c>
      <c r="L79" s="6" t="s">
        <v>100</v>
      </c>
    </row>
    <row r="80" spans="1:12" x14ac:dyDescent="0.25">
      <c r="A80" s="8">
        <v>21</v>
      </c>
      <c r="B80" s="6" t="s">
        <v>4</v>
      </c>
      <c r="C80" s="6" t="s">
        <v>21</v>
      </c>
      <c r="D80" s="6" t="s">
        <v>48</v>
      </c>
      <c r="E80" s="6">
        <v>64</v>
      </c>
      <c r="F80" s="6" t="s">
        <v>25</v>
      </c>
      <c r="G80" s="6">
        <v>3</v>
      </c>
      <c r="H80" s="5">
        <v>50714</v>
      </c>
      <c r="I80" s="5" t="s">
        <v>52</v>
      </c>
      <c r="J80" s="6" t="s">
        <v>58</v>
      </c>
      <c r="K80" s="6" t="s">
        <v>35</v>
      </c>
      <c r="L80" s="6" t="s">
        <v>100</v>
      </c>
    </row>
    <row r="81" spans="1:12" x14ac:dyDescent="0.25">
      <c r="A81" s="8">
        <v>27</v>
      </c>
      <c r="B81" s="6" t="s">
        <v>14</v>
      </c>
      <c r="C81" s="6" t="s">
        <v>19</v>
      </c>
      <c r="D81" s="6" t="s">
        <v>48</v>
      </c>
      <c r="E81" s="6">
        <v>87</v>
      </c>
      <c r="F81" s="6" t="s">
        <v>25</v>
      </c>
      <c r="G81" s="6">
        <v>3</v>
      </c>
      <c r="H81" s="5">
        <v>51126</v>
      </c>
      <c r="I81" s="5" t="s">
        <v>52</v>
      </c>
      <c r="J81" s="6" t="s">
        <v>58</v>
      </c>
      <c r="K81" s="6" t="s">
        <v>35</v>
      </c>
      <c r="L81" s="6" t="s">
        <v>100</v>
      </c>
    </row>
    <row r="82" spans="1:12" x14ac:dyDescent="0.25">
      <c r="A82" s="8">
        <v>32</v>
      </c>
      <c r="B82" s="6" t="s">
        <v>5</v>
      </c>
      <c r="C82" s="6" t="s">
        <v>22</v>
      </c>
      <c r="D82" s="6" t="s">
        <v>48</v>
      </c>
      <c r="E82" s="6">
        <v>101</v>
      </c>
      <c r="F82" s="6" t="s">
        <v>24</v>
      </c>
      <c r="G82" s="6">
        <v>1</v>
      </c>
      <c r="H82" s="5">
        <v>56270</v>
      </c>
      <c r="I82" s="5" t="s">
        <v>52</v>
      </c>
      <c r="J82" s="6" t="s">
        <v>58</v>
      </c>
      <c r="K82" s="6" t="s">
        <v>35</v>
      </c>
      <c r="L82" s="6" t="s">
        <v>100</v>
      </c>
    </row>
    <row r="83" spans="1:12" x14ac:dyDescent="0.25">
      <c r="A83" s="8">
        <v>33</v>
      </c>
      <c r="B83" s="6" t="s">
        <v>4</v>
      </c>
      <c r="C83" s="6" t="s">
        <v>21</v>
      </c>
      <c r="D83" s="6" t="s">
        <v>48</v>
      </c>
      <c r="E83" s="6">
        <v>102</v>
      </c>
      <c r="F83" s="6" t="s">
        <v>24</v>
      </c>
      <c r="G83" s="6">
        <v>3</v>
      </c>
      <c r="H83" s="5">
        <v>98791</v>
      </c>
      <c r="I83" s="5" t="s">
        <v>52</v>
      </c>
      <c r="J83" s="6" t="s">
        <v>58</v>
      </c>
      <c r="K83" s="6" t="s">
        <v>35</v>
      </c>
      <c r="L83" s="6" t="s">
        <v>100</v>
      </c>
    </row>
    <row r="84" spans="1:12" x14ac:dyDescent="0.25">
      <c r="A84" s="8">
        <v>43</v>
      </c>
      <c r="B84" s="6" t="s">
        <v>12</v>
      </c>
      <c r="C84" s="6" t="s">
        <v>22</v>
      </c>
      <c r="D84" s="6" t="s">
        <v>48</v>
      </c>
      <c r="E84" s="6">
        <v>140</v>
      </c>
      <c r="F84" s="6" t="s">
        <v>25</v>
      </c>
      <c r="G84" s="6">
        <v>4</v>
      </c>
      <c r="H84" s="5">
        <v>36448</v>
      </c>
      <c r="I84" s="5" t="s">
        <v>53</v>
      </c>
      <c r="J84" s="6" t="s">
        <v>58</v>
      </c>
      <c r="K84" s="6" t="s">
        <v>36</v>
      </c>
      <c r="L84" s="6" t="s">
        <v>100</v>
      </c>
    </row>
    <row r="85" spans="1:12" x14ac:dyDescent="0.25">
      <c r="A85" s="8">
        <v>51</v>
      </c>
      <c r="B85" s="6" t="s">
        <v>13</v>
      </c>
      <c r="C85" s="6" t="s">
        <v>23</v>
      </c>
      <c r="D85" s="6" t="s">
        <v>48</v>
      </c>
      <c r="E85" s="6">
        <v>160</v>
      </c>
      <c r="F85" s="6" t="s">
        <v>24</v>
      </c>
      <c r="G85" s="6">
        <v>3</v>
      </c>
      <c r="H85" s="5">
        <v>64669</v>
      </c>
      <c r="I85" s="5" t="s">
        <v>52</v>
      </c>
      <c r="J85" s="6" t="s">
        <v>58</v>
      </c>
      <c r="K85" s="6" t="s">
        <v>36</v>
      </c>
      <c r="L85" s="6" t="s">
        <v>100</v>
      </c>
    </row>
    <row r="86" spans="1:12" x14ac:dyDescent="0.25">
      <c r="A86" s="8">
        <v>66</v>
      </c>
      <c r="B86" s="6" t="s">
        <v>14</v>
      </c>
      <c r="C86" s="6" t="s">
        <v>19</v>
      </c>
      <c r="D86" s="6" t="s">
        <v>48</v>
      </c>
      <c r="E86" s="6">
        <v>210</v>
      </c>
      <c r="F86" s="6" t="s">
        <v>25</v>
      </c>
      <c r="G86" s="6">
        <v>2</v>
      </c>
      <c r="H86" s="5">
        <v>64812</v>
      </c>
      <c r="I86" s="5" t="s">
        <v>52</v>
      </c>
      <c r="J86" s="6" t="s">
        <v>58</v>
      </c>
      <c r="K86" s="6" t="s">
        <v>36</v>
      </c>
      <c r="L86" s="6" t="s">
        <v>100</v>
      </c>
    </row>
    <row r="87" spans="1:12" x14ac:dyDescent="0.25">
      <c r="A87" s="8">
        <v>3</v>
      </c>
      <c r="B87" s="6" t="s">
        <v>9</v>
      </c>
      <c r="C87" s="6" t="s">
        <v>20</v>
      </c>
      <c r="D87" s="6" t="s">
        <v>48</v>
      </c>
      <c r="E87" s="6">
        <v>12</v>
      </c>
      <c r="F87" s="6" t="s">
        <v>26</v>
      </c>
      <c r="G87" s="6">
        <v>4</v>
      </c>
      <c r="H87" s="5">
        <v>9294</v>
      </c>
      <c r="I87" s="5" t="s">
        <v>55</v>
      </c>
      <c r="J87" s="6" t="s">
        <v>59</v>
      </c>
      <c r="K87" s="6" t="s">
        <v>38</v>
      </c>
      <c r="L87" s="6" t="s">
        <v>100</v>
      </c>
    </row>
    <row r="88" spans="1:12" x14ac:dyDescent="0.25">
      <c r="A88" s="8">
        <v>7</v>
      </c>
      <c r="B88" s="6" t="s">
        <v>12</v>
      </c>
      <c r="C88" s="6" t="s">
        <v>22</v>
      </c>
      <c r="D88" s="6" t="s">
        <v>48</v>
      </c>
      <c r="E88" s="6">
        <v>21</v>
      </c>
      <c r="F88" s="6" t="s">
        <v>26</v>
      </c>
      <c r="G88" s="6">
        <v>2</v>
      </c>
      <c r="H88" s="5">
        <v>8300</v>
      </c>
      <c r="I88" s="5" t="s">
        <v>55</v>
      </c>
      <c r="J88" s="6" t="s">
        <v>59</v>
      </c>
      <c r="K88" s="6" t="s">
        <v>38</v>
      </c>
      <c r="L88" s="6" t="s">
        <v>100</v>
      </c>
    </row>
    <row r="89" spans="1:12" x14ac:dyDescent="0.25">
      <c r="A89" s="8">
        <v>9</v>
      </c>
      <c r="B89" s="6" t="s">
        <v>7</v>
      </c>
      <c r="C89" s="6" t="s">
        <v>19</v>
      </c>
      <c r="D89" s="6" t="s">
        <v>48</v>
      </c>
      <c r="E89" s="6">
        <v>29</v>
      </c>
      <c r="F89" s="6" t="s">
        <v>26</v>
      </c>
      <c r="G89" s="6">
        <v>1</v>
      </c>
      <c r="H89" s="5">
        <v>10743</v>
      </c>
      <c r="I89" s="5" t="s">
        <v>54</v>
      </c>
      <c r="J89" s="6" t="s">
        <v>59</v>
      </c>
      <c r="K89" s="6" t="s">
        <v>38</v>
      </c>
      <c r="L89" s="6" t="s">
        <v>100</v>
      </c>
    </row>
    <row r="90" spans="1:12" x14ac:dyDescent="0.25">
      <c r="A90" s="8">
        <v>13</v>
      </c>
      <c r="B90" s="6" t="s">
        <v>7</v>
      </c>
      <c r="C90" s="6" t="s">
        <v>19</v>
      </c>
      <c r="D90" s="6" t="s">
        <v>48</v>
      </c>
      <c r="E90" s="6">
        <v>41</v>
      </c>
      <c r="F90" s="6" t="s">
        <v>26</v>
      </c>
      <c r="G90" s="6">
        <v>4</v>
      </c>
      <c r="H90" s="5">
        <v>12002</v>
      </c>
      <c r="I90" s="5" t="s">
        <v>54</v>
      </c>
      <c r="J90" s="6" t="s">
        <v>59</v>
      </c>
      <c r="K90" s="6" t="s">
        <v>38</v>
      </c>
      <c r="L90" s="6" t="s">
        <v>100</v>
      </c>
    </row>
    <row r="91" spans="1:12" x14ac:dyDescent="0.25">
      <c r="A91" s="8">
        <v>40</v>
      </c>
      <c r="B91" s="6" t="s">
        <v>7</v>
      </c>
      <c r="C91" s="6" t="s">
        <v>19</v>
      </c>
      <c r="D91" s="6" t="s">
        <v>48</v>
      </c>
      <c r="E91" s="6">
        <v>128</v>
      </c>
      <c r="F91" s="6" t="s">
        <v>26</v>
      </c>
      <c r="G91" s="6">
        <v>4</v>
      </c>
      <c r="H91" s="5">
        <v>7682</v>
      </c>
      <c r="I91" s="5" t="s">
        <v>55</v>
      </c>
      <c r="J91" s="6" t="s">
        <v>59</v>
      </c>
      <c r="K91" s="6" t="s">
        <v>38</v>
      </c>
      <c r="L91" s="6" t="s">
        <v>100</v>
      </c>
    </row>
    <row r="92" spans="1:12" x14ac:dyDescent="0.25">
      <c r="A92" s="8">
        <v>66</v>
      </c>
      <c r="B92" s="6" t="s">
        <v>14</v>
      </c>
      <c r="C92" s="6" t="s">
        <v>19</v>
      </c>
      <c r="D92" s="6" t="s">
        <v>48</v>
      </c>
      <c r="E92" s="6">
        <v>211</v>
      </c>
      <c r="F92" s="6" t="s">
        <v>27</v>
      </c>
      <c r="G92" s="6">
        <v>2</v>
      </c>
      <c r="H92" s="5">
        <v>25000</v>
      </c>
      <c r="I92" s="5" t="s">
        <v>53</v>
      </c>
      <c r="J92" s="6" t="s">
        <v>59</v>
      </c>
      <c r="K92" s="6" t="s">
        <v>39</v>
      </c>
      <c r="L92" s="6" t="s">
        <v>100</v>
      </c>
    </row>
    <row r="93" spans="1:12" x14ac:dyDescent="0.25">
      <c r="A93" s="8">
        <v>67</v>
      </c>
      <c r="B93" s="6" t="s">
        <v>9</v>
      </c>
      <c r="C93" s="6" t="s">
        <v>20</v>
      </c>
      <c r="D93" s="6" t="s">
        <v>48</v>
      </c>
      <c r="E93" s="6">
        <v>215</v>
      </c>
      <c r="F93" s="6" t="s">
        <v>27</v>
      </c>
      <c r="G93" s="6">
        <v>4</v>
      </c>
      <c r="H93" s="5">
        <v>25000</v>
      </c>
      <c r="I93" s="5" t="s">
        <v>53</v>
      </c>
      <c r="J93" s="6" t="s">
        <v>59</v>
      </c>
      <c r="K93" s="6" t="s">
        <v>39</v>
      </c>
      <c r="L93" s="6" t="s">
        <v>100</v>
      </c>
    </row>
    <row r="94" spans="1:12" x14ac:dyDescent="0.25">
      <c r="A94" s="8">
        <v>68</v>
      </c>
      <c r="B94" s="6" t="s">
        <v>4</v>
      </c>
      <c r="C94" s="6" t="s">
        <v>21</v>
      </c>
      <c r="D94" s="6" t="s">
        <v>48</v>
      </c>
      <c r="E94" s="6">
        <v>222</v>
      </c>
      <c r="F94" s="6" t="s">
        <v>27</v>
      </c>
      <c r="G94" s="6">
        <v>1</v>
      </c>
      <c r="H94" s="5">
        <v>25000</v>
      </c>
      <c r="I94" s="5" t="s">
        <v>53</v>
      </c>
      <c r="J94" s="6" t="s">
        <v>59</v>
      </c>
      <c r="K94" s="6" t="s">
        <v>39</v>
      </c>
      <c r="L94" s="6" t="s">
        <v>100</v>
      </c>
    </row>
    <row r="95" spans="1:12" x14ac:dyDescent="0.25">
      <c r="A95" s="8">
        <v>72</v>
      </c>
      <c r="B95" s="6" t="s">
        <v>5</v>
      </c>
      <c r="C95" s="6" t="s">
        <v>22</v>
      </c>
      <c r="D95" s="6" t="s">
        <v>48</v>
      </c>
      <c r="E95" s="6">
        <v>236</v>
      </c>
      <c r="F95" s="6" t="s">
        <v>27</v>
      </c>
      <c r="G95" s="6">
        <v>1</v>
      </c>
      <c r="H95" s="5">
        <v>25000</v>
      </c>
      <c r="I95" s="5" t="s">
        <v>53</v>
      </c>
      <c r="J95" s="6" t="s">
        <v>59</v>
      </c>
      <c r="K95" s="6" t="s">
        <v>39</v>
      </c>
      <c r="L95" s="6" t="s">
        <v>100</v>
      </c>
    </row>
    <row r="96" spans="1:12" x14ac:dyDescent="0.25">
      <c r="A96" s="8">
        <v>27</v>
      </c>
      <c r="B96" s="6" t="s">
        <v>14</v>
      </c>
      <c r="C96" s="6" t="s">
        <v>19</v>
      </c>
      <c r="D96" s="6" t="s">
        <v>48</v>
      </c>
      <c r="E96" s="6">
        <v>89</v>
      </c>
      <c r="F96" s="6" t="s">
        <v>28</v>
      </c>
      <c r="G96" s="6">
        <v>1</v>
      </c>
      <c r="H96" s="5">
        <v>15451</v>
      </c>
      <c r="I96" s="5" t="s">
        <v>54</v>
      </c>
      <c r="J96" s="6" t="s">
        <v>60</v>
      </c>
      <c r="K96" s="6" t="s">
        <v>40</v>
      </c>
      <c r="L96" s="6" t="s">
        <v>100</v>
      </c>
    </row>
    <row r="97" spans="1:12" x14ac:dyDescent="0.25">
      <c r="A97" s="8">
        <v>38</v>
      </c>
      <c r="B97" s="6" t="s">
        <v>9</v>
      </c>
      <c r="C97" s="6" t="s">
        <v>20</v>
      </c>
      <c r="D97" s="6" t="s">
        <v>48</v>
      </c>
      <c r="E97" s="6">
        <v>121</v>
      </c>
      <c r="F97" s="6" t="s">
        <v>28</v>
      </c>
      <c r="G97" s="6">
        <v>4</v>
      </c>
      <c r="H97" s="5">
        <v>17038</v>
      </c>
      <c r="I97" s="5" t="s">
        <v>54</v>
      </c>
      <c r="J97" s="6" t="s">
        <v>60</v>
      </c>
      <c r="K97" s="6" t="s">
        <v>40</v>
      </c>
      <c r="L97" s="6" t="s">
        <v>100</v>
      </c>
    </row>
    <row r="98" spans="1:12" x14ac:dyDescent="0.25">
      <c r="A98" s="8">
        <v>38</v>
      </c>
      <c r="B98" s="6" t="s">
        <v>9</v>
      </c>
      <c r="C98" s="6" t="s">
        <v>20</v>
      </c>
      <c r="D98" s="6" t="s">
        <v>48</v>
      </c>
      <c r="E98" s="6">
        <v>122</v>
      </c>
      <c r="F98" s="6" t="s">
        <v>28</v>
      </c>
      <c r="G98" s="6">
        <v>2</v>
      </c>
      <c r="H98" s="5">
        <v>11283</v>
      </c>
      <c r="I98" s="5" t="s">
        <v>54</v>
      </c>
      <c r="J98" s="6" t="s">
        <v>60</v>
      </c>
      <c r="K98" s="6" t="s">
        <v>40</v>
      </c>
      <c r="L98" s="6" t="s">
        <v>100</v>
      </c>
    </row>
    <row r="99" spans="1:12" x14ac:dyDescent="0.25">
      <c r="A99" s="8">
        <v>57</v>
      </c>
      <c r="B99" s="6" t="s">
        <v>7</v>
      </c>
      <c r="C99" s="6" t="s">
        <v>19</v>
      </c>
      <c r="D99" s="6" t="s">
        <v>48</v>
      </c>
      <c r="E99" s="6">
        <v>181</v>
      </c>
      <c r="F99" s="6" t="s">
        <v>28</v>
      </c>
      <c r="G99" s="6">
        <v>1</v>
      </c>
      <c r="H99" s="5">
        <v>12338</v>
      </c>
      <c r="I99" s="5" t="s">
        <v>54</v>
      </c>
      <c r="J99" s="6" t="s">
        <v>60</v>
      </c>
      <c r="K99" s="6" t="s">
        <v>40</v>
      </c>
      <c r="L99" s="6" t="s">
        <v>100</v>
      </c>
    </row>
    <row r="100" spans="1:12" x14ac:dyDescent="0.25">
      <c r="A100" s="8">
        <v>8</v>
      </c>
      <c r="B100" s="6" t="s">
        <v>14</v>
      </c>
      <c r="C100" s="6" t="s">
        <v>19</v>
      </c>
      <c r="D100" s="6" t="s">
        <v>48</v>
      </c>
      <c r="E100" s="6">
        <v>26</v>
      </c>
      <c r="F100" s="6" t="s">
        <v>24</v>
      </c>
      <c r="G100" s="6">
        <v>4</v>
      </c>
      <c r="H100" s="5">
        <v>68014</v>
      </c>
      <c r="I100" s="5" t="s">
        <v>52</v>
      </c>
      <c r="J100" s="6" t="s">
        <v>32</v>
      </c>
      <c r="K100" s="6" t="s">
        <v>64</v>
      </c>
      <c r="L100" s="6" t="s">
        <v>100</v>
      </c>
    </row>
    <row r="101" spans="1:12" x14ac:dyDescent="0.25">
      <c r="A101" s="8">
        <v>24</v>
      </c>
      <c r="B101" s="6" t="s">
        <v>18</v>
      </c>
      <c r="C101" s="6" t="s">
        <v>23</v>
      </c>
      <c r="D101" s="6" t="s">
        <v>48</v>
      </c>
      <c r="E101" s="6">
        <v>78</v>
      </c>
      <c r="F101" s="6" t="s">
        <v>24</v>
      </c>
      <c r="G101" s="6">
        <v>3</v>
      </c>
      <c r="H101" s="5">
        <v>42667</v>
      </c>
      <c r="I101" s="5" t="s">
        <v>53</v>
      </c>
      <c r="J101" s="6" t="s">
        <v>32</v>
      </c>
      <c r="K101" s="6" t="s">
        <v>64</v>
      </c>
      <c r="L101" s="6" t="s">
        <v>100</v>
      </c>
    </row>
    <row r="102" spans="1:12" x14ac:dyDescent="0.25">
      <c r="A102" s="8">
        <v>70</v>
      </c>
      <c r="B102" s="6" t="s">
        <v>15</v>
      </c>
      <c r="C102" s="6" t="s">
        <v>20</v>
      </c>
      <c r="D102" s="6" t="s">
        <v>48</v>
      </c>
      <c r="E102" s="6">
        <v>232</v>
      </c>
      <c r="F102" s="6" t="s">
        <v>24</v>
      </c>
      <c r="G102" s="6">
        <v>1</v>
      </c>
      <c r="H102" s="5">
        <v>25000</v>
      </c>
      <c r="I102" s="5" t="s">
        <v>53</v>
      </c>
      <c r="J102" s="6" t="s">
        <v>32</v>
      </c>
      <c r="K102" s="6" t="s">
        <v>64</v>
      </c>
      <c r="L102" s="6" t="s">
        <v>100</v>
      </c>
    </row>
    <row r="103" spans="1:12" x14ac:dyDescent="0.25">
      <c r="A103" s="8">
        <v>73</v>
      </c>
      <c r="B103" s="6" t="s">
        <v>9</v>
      </c>
      <c r="C103" s="6" t="s">
        <v>20</v>
      </c>
      <c r="D103" s="6" t="s">
        <v>48</v>
      </c>
      <c r="E103" s="6">
        <v>238</v>
      </c>
      <c r="F103" s="6" t="s">
        <v>24</v>
      </c>
      <c r="G103" s="6">
        <v>3</v>
      </c>
      <c r="H103" s="5">
        <v>25000</v>
      </c>
      <c r="I103" s="5" t="s">
        <v>53</v>
      </c>
      <c r="J103" s="6" t="s">
        <v>32</v>
      </c>
      <c r="K103" s="6" t="s">
        <v>64</v>
      </c>
      <c r="L103" s="6" t="s">
        <v>100</v>
      </c>
    </row>
    <row r="104" spans="1:12" x14ac:dyDescent="0.25">
      <c r="A104" s="8">
        <v>3</v>
      </c>
      <c r="B104" s="6" t="s">
        <v>9</v>
      </c>
      <c r="C104" s="6" t="s">
        <v>20</v>
      </c>
      <c r="D104" s="6" t="s">
        <v>48</v>
      </c>
      <c r="E104" s="6">
        <v>10</v>
      </c>
      <c r="F104" s="6" t="s">
        <v>24</v>
      </c>
      <c r="G104" s="6">
        <v>4</v>
      </c>
      <c r="H104" s="5">
        <v>74715</v>
      </c>
      <c r="I104" s="5" t="s">
        <v>52</v>
      </c>
      <c r="J104" s="6" t="s">
        <v>58</v>
      </c>
      <c r="K104" s="6" t="s">
        <v>34</v>
      </c>
      <c r="L104" s="6" t="s">
        <v>101</v>
      </c>
    </row>
    <row r="105" spans="1:12" x14ac:dyDescent="0.25">
      <c r="A105" s="8">
        <v>9</v>
      </c>
      <c r="B105" s="6" t="s">
        <v>7</v>
      </c>
      <c r="C105" s="6" t="s">
        <v>19</v>
      </c>
      <c r="D105" s="6" t="s">
        <v>48</v>
      </c>
      <c r="E105" s="6">
        <v>27</v>
      </c>
      <c r="F105" s="6" t="s">
        <v>25</v>
      </c>
      <c r="G105" s="6">
        <v>4</v>
      </c>
      <c r="H105" s="5">
        <v>97718</v>
      </c>
      <c r="I105" s="5" t="s">
        <v>52</v>
      </c>
      <c r="J105" s="6" t="s">
        <v>58</v>
      </c>
      <c r="K105" s="6" t="s">
        <v>34</v>
      </c>
      <c r="L105" s="6" t="s">
        <v>101</v>
      </c>
    </row>
    <row r="106" spans="1:12" x14ac:dyDescent="0.25">
      <c r="A106" s="8">
        <v>12</v>
      </c>
      <c r="B106" s="6" t="s">
        <v>14</v>
      </c>
      <c r="C106" s="6" t="s">
        <v>19</v>
      </c>
      <c r="D106" s="6" t="s">
        <v>48</v>
      </c>
      <c r="E106" s="6">
        <v>38</v>
      </c>
      <c r="F106" s="6" t="s">
        <v>25</v>
      </c>
      <c r="G106" s="6">
        <v>1</v>
      </c>
      <c r="H106" s="5">
        <v>107444</v>
      </c>
      <c r="I106" s="5" t="s">
        <v>51</v>
      </c>
      <c r="J106" s="6" t="s">
        <v>58</v>
      </c>
      <c r="K106" s="6" t="s">
        <v>34</v>
      </c>
      <c r="L106" s="6" t="s">
        <v>101</v>
      </c>
    </row>
    <row r="107" spans="1:12" x14ac:dyDescent="0.25">
      <c r="A107" s="8">
        <v>13</v>
      </c>
      <c r="B107" s="6" t="s">
        <v>7</v>
      </c>
      <c r="C107" s="6" t="s">
        <v>19</v>
      </c>
      <c r="D107" s="6" t="s">
        <v>48</v>
      </c>
      <c r="E107" s="6">
        <v>39</v>
      </c>
      <c r="F107" s="6" t="s">
        <v>25</v>
      </c>
      <c r="G107" s="6">
        <v>3</v>
      </c>
      <c r="H107" s="5">
        <v>107088</v>
      </c>
      <c r="I107" s="5" t="s">
        <v>51</v>
      </c>
      <c r="J107" s="6" t="s">
        <v>58</v>
      </c>
      <c r="K107" s="6" t="s">
        <v>34</v>
      </c>
      <c r="L107" s="6" t="s">
        <v>101</v>
      </c>
    </row>
    <row r="108" spans="1:12" x14ac:dyDescent="0.25">
      <c r="A108" s="8">
        <v>14</v>
      </c>
      <c r="B108" s="6" t="s">
        <v>9</v>
      </c>
      <c r="C108" s="6" t="s">
        <v>20</v>
      </c>
      <c r="D108" s="6" t="s">
        <v>48</v>
      </c>
      <c r="E108" s="6">
        <v>47</v>
      </c>
      <c r="F108" s="6" t="s">
        <v>24</v>
      </c>
      <c r="G108" s="6">
        <v>1</v>
      </c>
      <c r="H108" s="5">
        <v>90201</v>
      </c>
      <c r="I108" s="5" t="s">
        <v>52</v>
      </c>
      <c r="J108" s="6" t="s">
        <v>58</v>
      </c>
      <c r="K108" s="6" t="s">
        <v>34</v>
      </c>
      <c r="L108" s="6" t="s">
        <v>101</v>
      </c>
    </row>
    <row r="109" spans="1:12" x14ac:dyDescent="0.25">
      <c r="A109" s="8">
        <v>18</v>
      </c>
      <c r="B109" s="6" t="s">
        <v>3</v>
      </c>
      <c r="C109" s="6" t="s">
        <v>23</v>
      </c>
      <c r="D109" s="6" t="s">
        <v>48</v>
      </c>
      <c r="E109" s="6">
        <v>57</v>
      </c>
      <c r="F109" s="6" t="s">
        <v>25</v>
      </c>
      <c r="G109" s="6">
        <v>3</v>
      </c>
      <c r="H109" s="5">
        <v>106050</v>
      </c>
      <c r="I109" s="5" t="s">
        <v>51</v>
      </c>
      <c r="J109" s="6" t="s">
        <v>58</v>
      </c>
      <c r="K109" s="6" t="s">
        <v>34</v>
      </c>
      <c r="L109" s="6" t="s">
        <v>101</v>
      </c>
    </row>
    <row r="110" spans="1:12" x14ac:dyDescent="0.25">
      <c r="A110" s="8">
        <v>68</v>
      </c>
      <c r="B110" s="6" t="s">
        <v>4</v>
      </c>
      <c r="C110" s="6" t="s">
        <v>21</v>
      </c>
      <c r="D110" s="6" t="s">
        <v>48</v>
      </c>
      <c r="E110" s="6">
        <v>220</v>
      </c>
      <c r="F110" s="6" t="s">
        <v>25</v>
      </c>
      <c r="G110" s="6">
        <v>3</v>
      </c>
      <c r="H110" s="5">
        <v>98934</v>
      </c>
      <c r="I110" s="5" t="s">
        <v>52</v>
      </c>
      <c r="J110" s="6" t="s">
        <v>58</v>
      </c>
      <c r="K110" s="6" t="s">
        <v>34</v>
      </c>
      <c r="L110" s="6" t="s">
        <v>101</v>
      </c>
    </row>
    <row r="111" spans="1:12" x14ac:dyDescent="0.25">
      <c r="A111" s="8">
        <v>72</v>
      </c>
      <c r="B111" s="6" t="s">
        <v>5</v>
      </c>
      <c r="C111" s="6" t="s">
        <v>22</v>
      </c>
      <c r="D111" s="6" t="s">
        <v>48</v>
      </c>
      <c r="E111" s="6">
        <v>235</v>
      </c>
      <c r="F111" s="6" t="s">
        <v>25</v>
      </c>
      <c r="G111" s="6">
        <v>3</v>
      </c>
      <c r="H111" s="5">
        <v>35917</v>
      </c>
      <c r="I111" s="5" t="s">
        <v>53</v>
      </c>
      <c r="J111" s="6" t="s">
        <v>58</v>
      </c>
      <c r="K111" s="6" t="s">
        <v>34</v>
      </c>
      <c r="L111" s="6" t="s">
        <v>101</v>
      </c>
    </row>
    <row r="112" spans="1:12" x14ac:dyDescent="0.25">
      <c r="A112" s="8">
        <v>20</v>
      </c>
      <c r="B112" s="6" t="s">
        <v>16</v>
      </c>
      <c r="C112" s="6" t="s">
        <v>21</v>
      </c>
      <c r="D112" s="6" t="s">
        <v>48</v>
      </c>
      <c r="E112" s="6">
        <v>62</v>
      </c>
      <c r="F112" s="6" t="s">
        <v>24</v>
      </c>
      <c r="G112" s="6">
        <v>2</v>
      </c>
      <c r="H112" s="5">
        <v>89386</v>
      </c>
      <c r="I112" s="5" t="s">
        <v>52</v>
      </c>
      <c r="J112" s="6" t="s">
        <v>58</v>
      </c>
      <c r="K112" s="6" t="s">
        <v>35</v>
      </c>
      <c r="L112" s="6" t="s">
        <v>101</v>
      </c>
    </row>
    <row r="113" spans="1:12" x14ac:dyDescent="0.25">
      <c r="A113" s="8">
        <v>22</v>
      </c>
      <c r="B113" s="6" t="s">
        <v>9</v>
      </c>
      <c r="C113" s="6" t="s">
        <v>20</v>
      </c>
      <c r="D113" s="6" t="s">
        <v>48</v>
      </c>
      <c r="E113" s="6">
        <v>69</v>
      </c>
      <c r="F113" s="6" t="s">
        <v>25</v>
      </c>
      <c r="G113" s="6">
        <v>4</v>
      </c>
      <c r="H113" s="5">
        <v>58167</v>
      </c>
      <c r="I113" s="5" t="s">
        <v>52</v>
      </c>
      <c r="J113" s="6" t="s">
        <v>58</v>
      </c>
      <c r="K113" s="6" t="s">
        <v>35</v>
      </c>
      <c r="L113" s="6" t="s">
        <v>101</v>
      </c>
    </row>
    <row r="114" spans="1:12" x14ac:dyDescent="0.25">
      <c r="A114" s="8">
        <v>25</v>
      </c>
      <c r="B114" s="6" t="s">
        <v>10</v>
      </c>
      <c r="C114" s="6" t="s">
        <v>20</v>
      </c>
      <c r="D114" s="6" t="s">
        <v>48</v>
      </c>
      <c r="E114" s="6">
        <v>81</v>
      </c>
      <c r="F114" s="6" t="s">
        <v>24</v>
      </c>
      <c r="G114" s="6">
        <v>4</v>
      </c>
      <c r="H114" s="5">
        <v>58870</v>
      </c>
      <c r="I114" s="5" t="s">
        <v>52</v>
      </c>
      <c r="J114" s="6" t="s">
        <v>58</v>
      </c>
      <c r="K114" s="6" t="s">
        <v>35</v>
      </c>
      <c r="L114" s="6" t="s">
        <v>101</v>
      </c>
    </row>
    <row r="115" spans="1:12" x14ac:dyDescent="0.25">
      <c r="A115" s="8">
        <v>37</v>
      </c>
      <c r="B115" s="6" t="s">
        <v>16</v>
      </c>
      <c r="C115" s="6" t="s">
        <v>21</v>
      </c>
      <c r="D115" s="6" t="s">
        <v>48</v>
      </c>
      <c r="E115" s="6">
        <v>117</v>
      </c>
      <c r="F115" s="6" t="s">
        <v>25</v>
      </c>
      <c r="G115" s="6">
        <v>4</v>
      </c>
      <c r="H115" s="5">
        <v>69439</v>
      </c>
      <c r="I115" s="5" t="s">
        <v>52</v>
      </c>
      <c r="J115" s="6" t="s">
        <v>58</v>
      </c>
      <c r="K115" s="6" t="s">
        <v>36</v>
      </c>
      <c r="L115" s="6" t="s">
        <v>101</v>
      </c>
    </row>
    <row r="116" spans="1:12" x14ac:dyDescent="0.25">
      <c r="A116" s="8">
        <v>38</v>
      </c>
      <c r="B116" s="6" t="s">
        <v>9</v>
      </c>
      <c r="C116" s="6" t="s">
        <v>20</v>
      </c>
      <c r="D116" s="6" t="s">
        <v>48</v>
      </c>
      <c r="E116" s="6">
        <v>120</v>
      </c>
      <c r="F116" s="6" t="s">
        <v>25</v>
      </c>
      <c r="G116" s="6">
        <v>3</v>
      </c>
      <c r="H116" s="5">
        <v>59706</v>
      </c>
      <c r="I116" s="5" t="s">
        <v>52</v>
      </c>
      <c r="J116" s="6" t="s">
        <v>58</v>
      </c>
      <c r="K116" s="6" t="s">
        <v>36</v>
      </c>
      <c r="L116" s="6" t="s">
        <v>101</v>
      </c>
    </row>
    <row r="117" spans="1:12" x14ac:dyDescent="0.25">
      <c r="A117" s="8">
        <v>39</v>
      </c>
      <c r="B117" s="6" t="s">
        <v>5</v>
      </c>
      <c r="C117" s="6" t="s">
        <v>22</v>
      </c>
      <c r="D117" s="6" t="s">
        <v>48</v>
      </c>
      <c r="E117" s="6">
        <v>125</v>
      </c>
      <c r="F117" s="6" t="s">
        <v>25</v>
      </c>
      <c r="G117" s="6">
        <v>2</v>
      </c>
      <c r="H117" s="5">
        <v>40176</v>
      </c>
      <c r="I117" s="5" t="s">
        <v>53</v>
      </c>
      <c r="J117" s="6" t="s">
        <v>58</v>
      </c>
      <c r="K117" s="6" t="s">
        <v>36</v>
      </c>
      <c r="L117" s="6" t="s">
        <v>101</v>
      </c>
    </row>
    <row r="118" spans="1:12" x14ac:dyDescent="0.25">
      <c r="A118" s="8">
        <v>59</v>
      </c>
      <c r="B118" s="6" t="s">
        <v>10</v>
      </c>
      <c r="C118" s="6" t="s">
        <v>20</v>
      </c>
      <c r="D118" s="6" t="s">
        <v>48</v>
      </c>
      <c r="E118" s="6">
        <v>183</v>
      </c>
      <c r="F118" s="6" t="s">
        <v>24</v>
      </c>
      <c r="G118" s="6">
        <v>3</v>
      </c>
      <c r="H118" s="5">
        <v>120451</v>
      </c>
      <c r="I118" s="5" t="s">
        <v>51</v>
      </c>
      <c r="J118" s="6" t="s">
        <v>58</v>
      </c>
      <c r="K118" s="6" t="s">
        <v>36</v>
      </c>
      <c r="L118" s="6" t="s">
        <v>101</v>
      </c>
    </row>
    <row r="119" spans="1:12" x14ac:dyDescent="0.25">
      <c r="A119" s="8">
        <v>49</v>
      </c>
      <c r="B119" s="6" t="s">
        <v>6</v>
      </c>
      <c r="C119" s="6" t="s">
        <v>23</v>
      </c>
      <c r="D119" s="6" t="s">
        <v>48</v>
      </c>
      <c r="E119" s="6">
        <v>156</v>
      </c>
      <c r="F119" s="6" t="s">
        <v>25</v>
      </c>
      <c r="G119" s="6">
        <v>2</v>
      </c>
      <c r="H119" s="5">
        <v>35771</v>
      </c>
      <c r="I119" s="5" t="s">
        <v>53</v>
      </c>
      <c r="J119" s="6" t="s">
        <v>58</v>
      </c>
      <c r="K119" s="6" t="s">
        <v>37</v>
      </c>
      <c r="L119" s="6" t="s">
        <v>101</v>
      </c>
    </row>
    <row r="120" spans="1:12" x14ac:dyDescent="0.25">
      <c r="A120" s="8">
        <v>52</v>
      </c>
      <c r="B120" s="6" t="s">
        <v>18</v>
      </c>
      <c r="C120" s="6" t="s">
        <v>23</v>
      </c>
      <c r="D120" s="6" t="s">
        <v>48</v>
      </c>
      <c r="E120" s="6">
        <v>164</v>
      </c>
      <c r="F120" s="6" t="s">
        <v>25</v>
      </c>
      <c r="G120" s="6">
        <v>1</v>
      </c>
      <c r="H120" s="5">
        <v>66914</v>
      </c>
      <c r="I120" s="5" t="s">
        <v>52</v>
      </c>
      <c r="J120" s="6" t="s">
        <v>58</v>
      </c>
      <c r="K120" s="6" t="s">
        <v>37</v>
      </c>
      <c r="L120" s="6" t="s">
        <v>101</v>
      </c>
    </row>
    <row r="121" spans="1:12" x14ac:dyDescent="0.25">
      <c r="A121" s="8">
        <v>69</v>
      </c>
      <c r="B121" s="6" t="s">
        <v>16</v>
      </c>
      <c r="C121" s="6" t="s">
        <v>21</v>
      </c>
      <c r="D121" s="6" t="s">
        <v>48</v>
      </c>
      <c r="E121" s="6">
        <v>223</v>
      </c>
      <c r="F121" s="6" t="s">
        <v>24</v>
      </c>
      <c r="G121" s="6">
        <v>3</v>
      </c>
      <c r="H121" s="5">
        <v>94109</v>
      </c>
      <c r="I121" s="5" t="s">
        <v>52</v>
      </c>
      <c r="J121" s="6" t="s">
        <v>58</v>
      </c>
      <c r="K121" s="6" t="s">
        <v>37</v>
      </c>
      <c r="L121" s="6" t="s">
        <v>101</v>
      </c>
    </row>
    <row r="122" spans="1:12" x14ac:dyDescent="0.25">
      <c r="A122" s="8">
        <v>20</v>
      </c>
      <c r="B122" s="6" t="s">
        <v>15</v>
      </c>
      <c r="C122" s="6" t="s">
        <v>20</v>
      </c>
      <c r="D122" s="6" t="s">
        <v>48</v>
      </c>
      <c r="E122" s="6">
        <v>63</v>
      </c>
      <c r="F122" s="6" t="s">
        <v>26</v>
      </c>
      <c r="G122" s="6">
        <v>2</v>
      </c>
      <c r="H122" s="5">
        <v>8320</v>
      </c>
      <c r="I122" s="5" t="s">
        <v>55</v>
      </c>
      <c r="J122" s="6" t="s">
        <v>59</v>
      </c>
      <c r="K122" s="6" t="s">
        <v>38</v>
      </c>
      <c r="L122" s="6" t="s">
        <v>101</v>
      </c>
    </row>
    <row r="123" spans="1:12" x14ac:dyDescent="0.25">
      <c r="A123" s="8">
        <v>24</v>
      </c>
      <c r="B123" s="6" t="s">
        <v>18</v>
      </c>
      <c r="C123" s="6" t="s">
        <v>23</v>
      </c>
      <c r="D123" s="6" t="s">
        <v>48</v>
      </c>
      <c r="E123" s="6">
        <v>76</v>
      </c>
      <c r="F123" s="6" t="s">
        <v>26</v>
      </c>
      <c r="G123" s="6">
        <v>1</v>
      </c>
      <c r="H123" s="5">
        <v>9551</v>
      </c>
      <c r="I123" s="5" t="s">
        <v>55</v>
      </c>
      <c r="J123" s="6" t="s">
        <v>59</v>
      </c>
      <c r="K123" s="6" t="s">
        <v>38</v>
      </c>
      <c r="L123" s="6" t="s">
        <v>101</v>
      </c>
    </row>
    <row r="124" spans="1:12" x14ac:dyDescent="0.25">
      <c r="A124" s="8">
        <v>41</v>
      </c>
      <c r="B124" s="6" t="s">
        <v>11</v>
      </c>
      <c r="C124" s="6" t="s">
        <v>22</v>
      </c>
      <c r="D124" s="6" t="s">
        <v>48</v>
      </c>
      <c r="E124" s="6">
        <v>132</v>
      </c>
      <c r="F124" s="6" t="s">
        <v>27</v>
      </c>
      <c r="G124" s="6">
        <v>3</v>
      </c>
      <c r="H124" s="5">
        <v>25000</v>
      </c>
      <c r="I124" s="5" t="s">
        <v>53</v>
      </c>
      <c r="J124" s="6" t="s">
        <v>59</v>
      </c>
      <c r="K124" s="6" t="s">
        <v>39</v>
      </c>
      <c r="L124" s="6" t="s">
        <v>101</v>
      </c>
    </row>
    <row r="125" spans="1:12" x14ac:dyDescent="0.25">
      <c r="A125" s="8">
        <v>43</v>
      </c>
      <c r="B125" s="6" t="s">
        <v>12</v>
      </c>
      <c r="C125" s="6" t="s">
        <v>22</v>
      </c>
      <c r="D125" s="6" t="s">
        <v>48</v>
      </c>
      <c r="E125" s="6">
        <v>141</v>
      </c>
      <c r="F125" s="6" t="s">
        <v>27</v>
      </c>
      <c r="G125" s="6">
        <v>1</v>
      </c>
      <c r="H125" s="5">
        <v>25000</v>
      </c>
      <c r="I125" s="5" t="s">
        <v>53</v>
      </c>
      <c r="J125" s="6" t="s">
        <v>59</v>
      </c>
      <c r="K125" s="6" t="s">
        <v>39</v>
      </c>
      <c r="L125" s="6" t="s">
        <v>101</v>
      </c>
    </row>
    <row r="126" spans="1:12" x14ac:dyDescent="0.25">
      <c r="A126" s="8">
        <v>52</v>
      </c>
      <c r="B126" s="6" t="s">
        <v>18</v>
      </c>
      <c r="C126" s="6" t="s">
        <v>23</v>
      </c>
      <c r="D126" s="6" t="s">
        <v>48</v>
      </c>
      <c r="E126" s="6">
        <v>166</v>
      </c>
      <c r="F126" s="6" t="s">
        <v>27</v>
      </c>
      <c r="G126" s="6">
        <v>3</v>
      </c>
      <c r="H126" s="5">
        <v>25000</v>
      </c>
      <c r="I126" s="5" t="s">
        <v>53</v>
      </c>
      <c r="J126" s="6" t="s">
        <v>59</v>
      </c>
      <c r="K126" s="6" t="s">
        <v>39</v>
      </c>
      <c r="L126" s="6" t="s">
        <v>101</v>
      </c>
    </row>
    <row r="127" spans="1:12" x14ac:dyDescent="0.25">
      <c r="A127" s="8">
        <v>59</v>
      </c>
      <c r="B127" s="6" t="s">
        <v>10</v>
      </c>
      <c r="C127" s="6" t="s">
        <v>20</v>
      </c>
      <c r="D127" s="6" t="s">
        <v>48</v>
      </c>
      <c r="E127" s="6">
        <v>185</v>
      </c>
      <c r="F127" s="6" t="s">
        <v>27</v>
      </c>
      <c r="G127" s="6">
        <v>1</v>
      </c>
      <c r="H127" s="5">
        <v>25000</v>
      </c>
      <c r="I127" s="5" t="s">
        <v>53</v>
      </c>
      <c r="J127" s="6" t="s">
        <v>59</v>
      </c>
      <c r="K127" s="6" t="s">
        <v>39</v>
      </c>
      <c r="L127" s="6" t="s">
        <v>101</v>
      </c>
    </row>
    <row r="128" spans="1:12" x14ac:dyDescent="0.25">
      <c r="A128" s="8">
        <v>64</v>
      </c>
      <c r="B128" s="6" t="s">
        <v>5</v>
      </c>
      <c r="C128" s="6" t="s">
        <v>22</v>
      </c>
      <c r="D128" s="6" t="s">
        <v>48</v>
      </c>
      <c r="E128" s="6">
        <v>200</v>
      </c>
      <c r="F128" s="6" t="s">
        <v>27</v>
      </c>
      <c r="G128" s="6">
        <v>4</v>
      </c>
      <c r="H128" s="5">
        <v>25000</v>
      </c>
      <c r="I128" s="5" t="s">
        <v>53</v>
      </c>
      <c r="J128" s="6" t="s">
        <v>59</v>
      </c>
      <c r="K128" s="6" t="s">
        <v>39</v>
      </c>
      <c r="L128" s="6" t="s">
        <v>101</v>
      </c>
    </row>
    <row r="129" spans="1:12" x14ac:dyDescent="0.25">
      <c r="A129" s="8">
        <v>65</v>
      </c>
      <c r="B129" s="6" t="s">
        <v>10</v>
      </c>
      <c r="C129" s="6" t="s">
        <v>20</v>
      </c>
      <c r="D129" s="6" t="s">
        <v>48</v>
      </c>
      <c r="E129" s="6">
        <v>206</v>
      </c>
      <c r="F129" s="6" t="s">
        <v>27</v>
      </c>
      <c r="G129" s="6">
        <v>3</v>
      </c>
      <c r="H129" s="5">
        <v>25000</v>
      </c>
      <c r="I129" s="5" t="s">
        <v>53</v>
      </c>
      <c r="J129" s="6" t="s">
        <v>59</v>
      </c>
      <c r="K129" s="6" t="s">
        <v>39</v>
      </c>
      <c r="L129" s="6" t="s">
        <v>101</v>
      </c>
    </row>
    <row r="130" spans="1:12" x14ac:dyDescent="0.25">
      <c r="A130" s="8">
        <v>31</v>
      </c>
      <c r="B130" s="6" t="s">
        <v>13</v>
      </c>
      <c r="C130" s="6" t="s">
        <v>23</v>
      </c>
      <c r="D130" s="6" t="s">
        <v>48</v>
      </c>
      <c r="E130" s="6">
        <v>99</v>
      </c>
      <c r="F130" s="6" t="s">
        <v>28</v>
      </c>
      <c r="G130" s="6">
        <v>1</v>
      </c>
      <c r="H130" s="5">
        <v>13991</v>
      </c>
      <c r="I130" s="5" t="s">
        <v>54</v>
      </c>
      <c r="J130" s="6" t="s">
        <v>60</v>
      </c>
      <c r="K130" s="6" t="s">
        <v>40</v>
      </c>
      <c r="L130" s="6" t="s">
        <v>101</v>
      </c>
    </row>
    <row r="131" spans="1:12" x14ac:dyDescent="0.25">
      <c r="A131" s="8">
        <v>33</v>
      </c>
      <c r="B131" s="6" t="s">
        <v>4</v>
      </c>
      <c r="C131" s="6" t="s">
        <v>21</v>
      </c>
      <c r="D131" s="6" t="s">
        <v>48</v>
      </c>
      <c r="E131" s="6">
        <v>105</v>
      </c>
      <c r="F131" s="6" t="s">
        <v>28</v>
      </c>
      <c r="G131" s="6">
        <v>2</v>
      </c>
      <c r="H131" s="5">
        <v>19309</v>
      </c>
      <c r="I131" s="5" t="s">
        <v>54</v>
      </c>
      <c r="J131" s="6" t="s">
        <v>60</v>
      </c>
      <c r="K131" s="6" t="s">
        <v>40</v>
      </c>
      <c r="L131" s="6" t="s">
        <v>101</v>
      </c>
    </row>
    <row r="132" spans="1:12" x14ac:dyDescent="0.25">
      <c r="A132" s="8">
        <v>59</v>
      </c>
      <c r="B132" s="6" t="s">
        <v>10</v>
      </c>
      <c r="C132" s="6" t="s">
        <v>20</v>
      </c>
      <c r="D132" s="6" t="s">
        <v>48</v>
      </c>
      <c r="E132" s="6">
        <v>188</v>
      </c>
      <c r="F132" s="6" t="s">
        <v>24</v>
      </c>
      <c r="G132" s="6">
        <v>3</v>
      </c>
      <c r="H132" s="5">
        <v>11957</v>
      </c>
      <c r="I132" s="5" t="s">
        <v>55</v>
      </c>
      <c r="J132" s="6" t="s">
        <v>61</v>
      </c>
      <c r="K132" s="6" t="s">
        <v>62</v>
      </c>
      <c r="L132" s="6" t="s">
        <v>101</v>
      </c>
    </row>
    <row r="133" spans="1:12" x14ac:dyDescent="0.25">
      <c r="A133" s="8">
        <v>1</v>
      </c>
      <c r="B133" s="6" t="s">
        <v>7</v>
      </c>
      <c r="C133" s="6" t="s">
        <v>19</v>
      </c>
      <c r="D133" s="6" t="s">
        <v>48</v>
      </c>
      <c r="E133" s="6">
        <v>3</v>
      </c>
      <c r="F133" s="6" t="s">
        <v>24</v>
      </c>
      <c r="G133" s="6">
        <v>2</v>
      </c>
      <c r="H133" s="5">
        <v>28775</v>
      </c>
      <c r="I133" s="5" t="s">
        <v>53</v>
      </c>
      <c r="J133" s="6" t="s">
        <v>32</v>
      </c>
      <c r="K133" s="6" t="s">
        <v>63</v>
      </c>
      <c r="L133" s="6" t="s">
        <v>101</v>
      </c>
    </row>
    <row r="134" spans="1:12" x14ac:dyDescent="0.25">
      <c r="A134" s="8">
        <v>11</v>
      </c>
      <c r="B134" s="6" t="s">
        <v>14</v>
      </c>
      <c r="C134" s="6" t="s">
        <v>19</v>
      </c>
      <c r="D134" s="6" t="s">
        <v>48</v>
      </c>
      <c r="E134" s="6">
        <v>36</v>
      </c>
      <c r="F134" s="6" t="s">
        <v>24</v>
      </c>
      <c r="G134" s="6">
        <v>1</v>
      </c>
      <c r="H134" s="5">
        <v>59725</v>
      </c>
      <c r="I134" s="5" t="s">
        <v>52</v>
      </c>
      <c r="J134" s="6" t="s">
        <v>32</v>
      </c>
      <c r="K134" s="6" t="s">
        <v>64</v>
      </c>
      <c r="L134" s="6" t="s">
        <v>101</v>
      </c>
    </row>
    <row r="135" spans="1:12" x14ac:dyDescent="0.25">
      <c r="A135" s="8">
        <v>17</v>
      </c>
      <c r="B135" s="6" t="s">
        <v>8</v>
      </c>
      <c r="C135" s="6" t="s">
        <v>19</v>
      </c>
      <c r="D135" s="6" t="s">
        <v>48</v>
      </c>
      <c r="E135" s="6">
        <v>56</v>
      </c>
      <c r="F135" s="6" t="s">
        <v>24</v>
      </c>
      <c r="G135" s="6">
        <v>3</v>
      </c>
      <c r="H135" s="5">
        <v>51013</v>
      </c>
      <c r="I135" s="5" t="s">
        <v>52</v>
      </c>
      <c r="J135" s="6" t="s">
        <v>32</v>
      </c>
      <c r="K135" s="6" t="s">
        <v>64</v>
      </c>
      <c r="L135" s="6" t="s">
        <v>101</v>
      </c>
    </row>
    <row r="136" spans="1:12" x14ac:dyDescent="0.25">
      <c r="A136" s="8">
        <v>2</v>
      </c>
      <c r="B136" s="6" t="s">
        <v>16</v>
      </c>
      <c r="C136" s="6" t="s">
        <v>21</v>
      </c>
      <c r="D136" s="6" t="s">
        <v>48</v>
      </c>
      <c r="E136" s="6">
        <v>6</v>
      </c>
      <c r="F136" s="6" t="s">
        <v>25</v>
      </c>
      <c r="G136" s="6">
        <v>2</v>
      </c>
      <c r="H136" s="5">
        <v>79706</v>
      </c>
      <c r="I136" s="5" t="s">
        <v>52</v>
      </c>
      <c r="J136" s="6" t="s">
        <v>58</v>
      </c>
      <c r="K136" s="6" t="s">
        <v>34</v>
      </c>
      <c r="L136" s="6" t="s">
        <v>102</v>
      </c>
    </row>
    <row r="137" spans="1:12" x14ac:dyDescent="0.25">
      <c r="A137" s="8">
        <v>5</v>
      </c>
      <c r="B137" s="6" t="s">
        <v>6</v>
      </c>
      <c r="C137" s="6" t="s">
        <v>23</v>
      </c>
      <c r="D137" s="6" t="s">
        <v>48</v>
      </c>
      <c r="E137" s="6">
        <v>17</v>
      </c>
      <c r="F137" s="6" t="s">
        <v>24</v>
      </c>
      <c r="G137" s="6">
        <v>2</v>
      </c>
      <c r="H137" s="5">
        <v>109784</v>
      </c>
      <c r="I137" s="5" t="s">
        <v>51</v>
      </c>
      <c r="J137" s="6" t="s">
        <v>58</v>
      </c>
      <c r="K137" s="6" t="s">
        <v>34</v>
      </c>
      <c r="L137" s="6" t="s">
        <v>102</v>
      </c>
    </row>
    <row r="138" spans="1:12" x14ac:dyDescent="0.25">
      <c r="A138" s="8">
        <v>13</v>
      </c>
      <c r="B138" s="6" t="s">
        <v>7</v>
      </c>
      <c r="C138" s="6" t="s">
        <v>19</v>
      </c>
      <c r="D138" s="6" t="s">
        <v>48</v>
      </c>
      <c r="E138" s="6">
        <v>40</v>
      </c>
      <c r="F138" s="6" t="s">
        <v>24</v>
      </c>
      <c r="G138" s="6">
        <v>1</v>
      </c>
      <c r="H138" s="5">
        <v>37527</v>
      </c>
      <c r="I138" s="5" t="s">
        <v>53</v>
      </c>
      <c r="J138" s="6" t="s">
        <v>58</v>
      </c>
      <c r="K138" s="6" t="s">
        <v>34</v>
      </c>
      <c r="L138" s="6" t="s">
        <v>102</v>
      </c>
    </row>
    <row r="139" spans="1:12" x14ac:dyDescent="0.25">
      <c r="A139" s="8">
        <v>14</v>
      </c>
      <c r="B139" s="6" t="s">
        <v>9</v>
      </c>
      <c r="C139" s="6" t="s">
        <v>20</v>
      </c>
      <c r="D139" s="6" t="s">
        <v>48</v>
      </c>
      <c r="E139" s="6">
        <v>48</v>
      </c>
      <c r="F139" s="6" t="s">
        <v>24</v>
      </c>
      <c r="G139" s="6">
        <v>2</v>
      </c>
      <c r="H139" s="5">
        <v>81501</v>
      </c>
      <c r="I139" s="5" t="s">
        <v>52</v>
      </c>
      <c r="J139" s="6" t="s">
        <v>58</v>
      </c>
      <c r="K139" s="6" t="s">
        <v>34</v>
      </c>
      <c r="L139" s="6" t="s">
        <v>102</v>
      </c>
    </row>
    <row r="140" spans="1:12" x14ac:dyDescent="0.25">
      <c r="A140" s="8">
        <v>17</v>
      </c>
      <c r="B140" s="6" t="s">
        <v>8</v>
      </c>
      <c r="C140" s="6" t="s">
        <v>19</v>
      </c>
      <c r="D140" s="6" t="s">
        <v>48</v>
      </c>
      <c r="E140" s="6">
        <v>55</v>
      </c>
      <c r="F140" s="6" t="s">
        <v>25</v>
      </c>
      <c r="G140" s="6">
        <v>2</v>
      </c>
      <c r="H140" s="5">
        <v>99506</v>
      </c>
      <c r="I140" s="5" t="s">
        <v>52</v>
      </c>
      <c r="J140" s="6" t="s">
        <v>58</v>
      </c>
      <c r="K140" s="6" t="s">
        <v>34</v>
      </c>
      <c r="L140" s="6" t="s">
        <v>102</v>
      </c>
    </row>
    <row r="141" spans="1:12" x14ac:dyDescent="0.25">
      <c r="A141" s="8">
        <v>26</v>
      </c>
      <c r="B141" s="6" t="s">
        <v>7</v>
      </c>
      <c r="C141" s="6" t="s">
        <v>19</v>
      </c>
      <c r="D141" s="6" t="s">
        <v>48</v>
      </c>
      <c r="E141" s="6">
        <v>83</v>
      </c>
      <c r="F141" s="6" t="s">
        <v>24</v>
      </c>
      <c r="G141" s="6">
        <v>1</v>
      </c>
      <c r="H141" s="5">
        <v>59856</v>
      </c>
      <c r="I141" s="5" t="s">
        <v>52</v>
      </c>
      <c r="J141" s="6" t="s">
        <v>58</v>
      </c>
      <c r="K141" s="6" t="s">
        <v>35</v>
      </c>
      <c r="L141" s="6" t="s">
        <v>102</v>
      </c>
    </row>
    <row r="142" spans="1:12" x14ac:dyDescent="0.25">
      <c r="A142" s="8">
        <v>40</v>
      </c>
      <c r="B142" s="6" t="s">
        <v>7</v>
      </c>
      <c r="C142" s="6" t="s">
        <v>19</v>
      </c>
      <c r="D142" s="6" t="s">
        <v>48</v>
      </c>
      <c r="E142" s="6">
        <v>127</v>
      </c>
      <c r="F142" s="6" t="s">
        <v>25</v>
      </c>
      <c r="G142" s="6">
        <v>3</v>
      </c>
      <c r="H142" s="5">
        <v>76014</v>
      </c>
      <c r="I142" s="5" t="s">
        <v>52</v>
      </c>
      <c r="J142" s="6" t="s">
        <v>58</v>
      </c>
      <c r="K142" s="6" t="s">
        <v>36</v>
      </c>
      <c r="L142" s="6" t="s">
        <v>102</v>
      </c>
    </row>
    <row r="143" spans="1:12" x14ac:dyDescent="0.25">
      <c r="A143" s="8">
        <v>42</v>
      </c>
      <c r="B143" s="6" t="s">
        <v>16</v>
      </c>
      <c r="C143" s="6" t="s">
        <v>21</v>
      </c>
      <c r="D143" s="6" t="s">
        <v>48</v>
      </c>
      <c r="E143" s="6">
        <v>138</v>
      </c>
      <c r="F143" s="6" t="s">
        <v>25</v>
      </c>
      <c r="G143" s="6">
        <v>4</v>
      </c>
      <c r="H143" s="5">
        <v>55431</v>
      </c>
      <c r="I143" s="5" t="s">
        <v>52</v>
      </c>
      <c r="J143" s="6" t="s">
        <v>58</v>
      </c>
      <c r="K143" s="6" t="s">
        <v>36</v>
      </c>
      <c r="L143" s="6" t="s">
        <v>102</v>
      </c>
    </row>
    <row r="144" spans="1:12" x14ac:dyDescent="0.25">
      <c r="A144" s="8">
        <v>44</v>
      </c>
      <c r="B144" s="6" t="s">
        <v>5</v>
      </c>
      <c r="C144" s="6" t="s">
        <v>22</v>
      </c>
      <c r="D144" s="6" t="s">
        <v>48</v>
      </c>
      <c r="E144" s="6">
        <v>143</v>
      </c>
      <c r="F144" s="6" t="s">
        <v>24</v>
      </c>
      <c r="G144" s="6">
        <v>3</v>
      </c>
      <c r="H144" s="5">
        <v>93199</v>
      </c>
      <c r="I144" s="5" t="s">
        <v>52</v>
      </c>
      <c r="J144" s="6" t="s">
        <v>58</v>
      </c>
      <c r="K144" s="6" t="s">
        <v>36</v>
      </c>
      <c r="L144" s="6" t="s">
        <v>102</v>
      </c>
    </row>
    <row r="145" spans="1:12" x14ac:dyDescent="0.25">
      <c r="A145" s="8">
        <v>49</v>
      </c>
      <c r="B145" s="6" t="s">
        <v>6</v>
      </c>
      <c r="C145" s="6" t="s">
        <v>23</v>
      </c>
      <c r="D145" s="6" t="s">
        <v>48</v>
      </c>
      <c r="E145" s="6">
        <v>155</v>
      </c>
      <c r="F145" s="6" t="s">
        <v>24</v>
      </c>
      <c r="G145" s="6">
        <v>3</v>
      </c>
      <c r="H145" s="5">
        <v>79428</v>
      </c>
      <c r="I145" s="5" t="s">
        <v>52</v>
      </c>
      <c r="J145" s="6" t="s">
        <v>58</v>
      </c>
      <c r="K145" s="6" t="s">
        <v>36</v>
      </c>
      <c r="L145" s="6" t="s">
        <v>102</v>
      </c>
    </row>
    <row r="146" spans="1:12" x14ac:dyDescent="0.25">
      <c r="A146" s="8">
        <v>59</v>
      </c>
      <c r="B146" s="6" t="s">
        <v>10</v>
      </c>
      <c r="C146" s="6" t="s">
        <v>20</v>
      </c>
      <c r="D146" s="6" t="s">
        <v>48</v>
      </c>
      <c r="E146" s="6">
        <v>184</v>
      </c>
      <c r="F146" s="6" t="s">
        <v>24</v>
      </c>
      <c r="G146" s="6">
        <v>3</v>
      </c>
      <c r="H146" s="5">
        <v>62015</v>
      </c>
      <c r="I146" s="5" t="s">
        <v>52</v>
      </c>
      <c r="J146" s="6" t="s">
        <v>58</v>
      </c>
      <c r="K146" s="6" t="s">
        <v>36</v>
      </c>
      <c r="L146" s="6" t="s">
        <v>102</v>
      </c>
    </row>
    <row r="147" spans="1:12" x14ac:dyDescent="0.25">
      <c r="A147" s="8">
        <v>54</v>
      </c>
      <c r="B147" s="6" t="s">
        <v>9</v>
      </c>
      <c r="C147" s="6" t="s">
        <v>20</v>
      </c>
      <c r="D147" s="6" t="s">
        <v>48</v>
      </c>
      <c r="E147" s="6">
        <v>168</v>
      </c>
      <c r="F147" s="6" t="s">
        <v>25</v>
      </c>
      <c r="G147" s="6">
        <v>2</v>
      </c>
      <c r="H147" s="5">
        <v>107094</v>
      </c>
      <c r="I147" s="5" t="s">
        <v>51</v>
      </c>
      <c r="J147" s="6" t="s">
        <v>58</v>
      </c>
      <c r="K147" s="6" t="s">
        <v>37</v>
      </c>
      <c r="L147" s="6" t="s">
        <v>102</v>
      </c>
    </row>
    <row r="148" spans="1:12" x14ac:dyDescent="0.25">
      <c r="A148" s="8">
        <v>67</v>
      </c>
      <c r="B148" s="6" t="s">
        <v>9</v>
      </c>
      <c r="C148" s="6" t="s">
        <v>20</v>
      </c>
      <c r="D148" s="6" t="s">
        <v>48</v>
      </c>
      <c r="E148" s="6">
        <v>214</v>
      </c>
      <c r="F148" s="6" t="s">
        <v>24</v>
      </c>
      <c r="G148" s="6">
        <v>2</v>
      </c>
      <c r="H148" s="5">
        <v>113795</v>
      </c>
      <c r="I148" s="5" t="s">
        <v>51</v>
      </c>
      <c r="J148" s="6" t="s">
        <v>58</v>
      </c>
      <c r="K148" s="6" t="s">
        <v>37</v>
      </c>
      <c r="L148" s="6" t="s">
        <v>102</v>
      </c>
    </row>
    <row r="149" spans="1:12" x14ac:dyDescent="0.25">
      <c r="A149" s="8">
        <v>11</v>
      </c>
      <c r="B149" s="6" t="s">
        <v>14</v>
      </c>
      <c r="C149" s="6" t="s">
        <v>19</v>
      </c>
      <c r="D149" s="6" t="s">
        <v>48</v>
      </c>
      <c r="E149" s="6">
        <v>35</v>
      </c>
      <c r="F149" s="6" t="s">
        <v>26</v>
      </c>
      <c r="G149" s="6">
        <v>4</v>
      </c>
      <c r="H149" s="5">
        <v>10346</v>
      </c>
      <c r="I149" s="5" t="s">
        <v>54</v>
      </c>
      <c r="J149" s="6" t="s">
        <v>59</v>
      </c>
      <c r="K149" s="6" t="s">
        <v>38</v>
      </c>
      <c r="L149" s="6" t="s">
        <v>102</v>
      </c>
    </row>
    <row r="150" spans="1:12" x14ac:dyDescent="0.25">
      <c r="A150" s="8">
        <v>41</v>
      </c>
      <c r="B150" s="6" t="s">
        <v>11</v>
      </c>
      <c r="C150" s="6" t="s">
        <v>22</v>
      </c>
      <c r="D150" s="6" t="s">
        <v>48</v>
      </c>
      <c r="E150" s="6">
        <v>133</v>
      </c>
      <c r="F150" s="6" t="s">
        <v>26</v>
      </c>
      <c r="G150" s="6">
        <v>1</v>
      </c>
      <c r="H150" s="5">
        <v>6600</v>
      </c>
      <c r="I150" s="5" t="s">
        <v>55</v>
      </c>
      <c r="J150" s="6" t="s">
        <v>59</v>
      </c>
      <c r="K150" s="6" t="s">
        <v>38</v>
      </c>
      <c r="L150" s="6" t="s">
        <v>102</v>
      </c>
    </row>
    <row r="151" spans="1:12" x14ac:dyDescent="0.25">
      <c r="A151" s="8">
        <v>54</v>
      </c>
      <c r="B151" s="6" t="s">
        <v>9</v>
      </c>
      <c r="C151" s="6" t="s">
        <v>20</v>
      </c>
      <c r="D151" s="6" t="s">
        <v>48</v>
      </c>
      <c r="E151" s="6">
        <v>170</v>
      </c>
      <c r="F151" s="6" t="s">
        <v>27</v>
      </c>
      <c r="G151" s="6">
        <v>1</v>
      </c>
      <c r="H151" s="5">
        <v>25000</v>
      </c>
      <c r="I151" s="5" t="s">
        <v>53</v>
      </c>
      <c r="J151" s="6" t="s">
        <v>59</v>
      </c>
      <c r="K151" s="6" t="s">
        <v>39</v>
      </c>
      <c r="L151" s="6" t="s">
        <v>102</v>
      </c>
    </row>
    <row r="152" spans="1:12" x14ac:dyDescent="0.25">
      <c r="A152" s="8">
        <v>69</v>
      </c>
      <c r="B152" s="6" t="s">
        <v>16</v>
      </c>
      <c r="C152" s="6" t="s">
        <v>21</v>
      </c>
      <c r="D152" s="6" t="s">
        <v>48</v>
      </c>
      <c r="E152" s="6">
        <v>226</v>
      </c>
      <c r="F152" s="6" t="s">
        <v>27</v>
      </c>
      <c r="G152" s="6">
        <v>3</v>
      </c>
      <c r="H152" s="5">
        <v>25000</v>
      </c>
      <c r="I152" s="5" t="s">
        <v>53</v>
      </c>
      <c r="J152" s="6" t="s">
        <v>59</v>
      </c>
      <c r="K152" s="6" t="s">
        <v>39</v>
      </c>
      <c r="L152" s="6" t="s">
        <v>102</v>
      </c>
    </row>
    <row r="153" spans="1:12" x14ac:dyDescent="0.25">
      <c r="A153" s="8">
        <v>70</v>
      </c>
      <c r="B153" s="6" t="s">
        <v>15</v>
      </c>
      <c r="C153" s="6" t="s">
        <v>20</v>
      </c>
      <c r="D153" s="6" t="s">
        <v>48</v>
      </c>
      <c r="E153" s="6">
        <v>230</v>
      </c>
      <c r="F153" s="6" t="s">
        <v>27</v>
      </c>
      <c r="G153" s="6">
        <v>4</v>
      </c>
      <c r="H153" s="5">
        <v>25000</v>
      </c>
      <c r="I153" s="5" t="s">
        <v>53</v>
      </c>
      <c r="J153" s="6" t="s">
        <v>59</v>
      </c>
      <c r="K153" s="6" t="s">
        <v>39</v>
      </c>
      <c r="L153" s="6" t="s">
        <v>102</v>
      </c>
    </row>
    <row r="154" spans="1:12" x14ac:dyDescent="0.25">
      <c r="A154" s="8">
        <v>73</v>
      </c>
      <c r="B154" s="6" t="s">
        <v>4</v>
      </c>
      <c r="C154" s="6" t="s">
        <v>21</v>
      </c>
      <c r="D154" s="6" t="s">
        <v>48</v>
      </c>
      <c r="E154" s="6">
        <v>237</v>
      </c>
      <c r="F154" s="6" t="s">
        <v>27</v>
      </c>
      <c r="G154" s="6">
        <v>2</v>
      </c>
      <c r="H154" s="5">
        <v>25000</v>
      </c>
      <c r="I154" s="5" t="s">
        <v>53</v>
      </c>
      <c r="J154" s="6" t="s">
        <v>59</v>
      </c>
      <c r="K154" s="6" t="s">
        <v>39</v>
      </c>
      <c r="L154" s="6" t="s">
        <v>102</v>
      </c>
    </row>
    <row r="155" spans="1:12" x14ac:dyDescent="0.25">
      <c r="A155" s="8">
        <v>26</v>
      </c>
      <c r="B155" s="6" t="s">
        <v>7</v>
      </c>
      <c r="C155" s="6" t="s">
        <v>19</v>
      </c>
      <c r="D155" s="6" t="s">
        <v>48</v>
      </c>
      <c r="E155" s="6">
        <v>86</v>
      </c>
      <c r="F155" s="6" t="s">
        <v>28</v>
      </c>
      <c r="G155" s="6">
        <v>1</v>
      </c>
      <c r="H155" s="5">
        <v>12424</v>
      </c>
      <c r="I155" s="5" t="s">
        <v>54</v>
      </c>
      <c r="J155" s="6" t="s">
        <v>60</v>
      </c>
      <c r="K155" s="6" t="s">
        <v>40</v>
      </c>
      <c r="L155" s="6" t="s">
        <v>102</v>
      </c>
    </row>
    <row r="156" spans="1:12" x14ac:dyDescent="0.25">
      <c r="A156" s="8">
        <v>33</v>
      </c>
      <c r="B156" s="6" t="s">
        <v>4</v>
      </c>
      <c r="C156" s="6" t="s">
        <v>21</v>
      </c>
      <c r="D156" s="6" t="s">
        <v>48</v>
      </c>
      <c r="E156" s="6">
        <v>106</v>
      </c>
      <c r="F156" s="6" t="s">
        <v>28</v>
      </c>
      <c r="G156" s="6">
        <v>1</v>
      </c>
      <c r="H156" s="5">
        <v>14311</v>
      </c>
      <c r="I156" s="5" t="s">
        <v>54</v>
      </c>
      <c r="J156" s="6" t="s">
        <v>60</v>
      </c>
      <c r="K156" s="6" t="s">
        <v>40</v>
      </c>
      <c r="L156" s="6" t="s">
        <v>102</v>
      </c>
    </row>
    <row r="157" spans="1:12" x14ac:dyDescent="0.25">
      <c r="A157" s="8">
        <v>35</v>
      </c>
      <c r="B157" s="6" t="s">
        <v>9</v>
      </c>
      <c r="C157" s="6" t="s">
        <v>20</v>
      </c>
      <c r="D157" s="6" t="s">
        <v>48</v>
      </c>
      <c r="E157" s="6">
        <v>111</v>
      </c>
      <c r="F157" s="6" t="s">
        <v>28</v>
      </c>
      <c r="G157" s="6">
        <v>4</v>
      </c>
      <c r="H157" s="5">
        <v>15634</v>
      </c>
      <c r="I157" s="5" t="s">
        <v>54</v>
      </c>
      <c r="J157" s="6" t="s">
        <v>60</v>
      </c>
      <c r="K157" s="6" t="s">
        <v>40</v>
      </c>
      <c r="L157" s="6" t="s">
        <v>102</v>
      </c>
    </row>
    <row r="158" spans="1:12" x14ac:dyDescent="0.25">
      <c r="A158" s="8">
        <v>36</v>
      </c>
      <c r="B158" s="6" t="s">
        <v>5</v>
      </c>
      <c r="C158" s="6" t="s">
        <v>22</v>
      </c>
      <c r="D158" s="6" t="s">
        <v>48</v>
      </c>
      <c r="E158" s="6">
        <v>114</v>
      </c>
      <c r="F158" s="6" t="s">
        <v>28</v>
      </c>
      <c r="G158" s="6">
        <v>3</v>
      </c>
      <c r="H158" s="5">
        <v>14718</v>
      </c>
      <c r="I158" s="5" t="s">
        <v>54</v>
      </c>
      <c r="J158" s="6" t="s">
        <v>60</v>
      </c>
      <c r="K158" s="6" t="s">
        <v>40</v>
      </c>
      <c r="L158" s="6" t="s">
        <v>102</v>
      </c>
    </row>
    <row r="159" spans="1:12" x14ac:dyDescent="0.25">
      <c r="A159" s="8">
        <v>43</v>
      </c>
      <c r="B159" s="6" t="s">
        <v>12</v>
      </c>
      <c r="C159" s="6" t="s">
        <v>22</v>
      </c>
      <c r="D159" s="6" t="s">
        <v>48</v>
      </c>
      <c r="E159" s="6">
        <v>142</v>
      </c>
      <c r="F159" s="6" t="s">
        <v>28</v>
      </c>
      <c r="G159" s="6">
        <v>3</v>
      </c>
      <c r="H159" s="5">
        <v>17782</v>
      </c>
      <c r="I159" s="5" t="s">
        <v>54</v>
      </c>
      <c r="J159" s="6" t="s">
        <v>60</v>
      </c>
      <c r="K159" s="6" t="s">
        <v>40</v>
      </c>
      <c r="L159" s="6" t="s">
        <v>102</v>
      </c>
    </row>
    <row r="160" spans="1:12" x14ac:dyDescent="0.25">
      <c r="A160" s="8">
        <v>44</v>
      </c>
      <c r="B160" s="6" t="s">
        <v>5</v>
      </c>
      <c r="C160" s="6" t="s">
        <v>22</v>
      </c>
      <c r="D160" s="6" t="s">
        <v>48</v>
      </c>
      <c r="E160" s="6">
        <v>145</v>
      </c>
      <c r="F160" s="6" t="s">
        <v>28</v>
      </c>
      <c r="G160" s="6">
        <v>2</v>
      </c>
      <c r="H160" s="5">
        <v>16607</v>
      </c>
      <c r="I160" s="5" t="s">
        <v>54</v>
      </c>
      <c r="J160" s="6" t="s">
        <v>60</v>
      </c>
      <c r="K160" s="6" t="s">
        <v>40</v>
      </c>
      <c r="L160" s="6" t="s">
        <v>102</v>
      </c>
    </row>
    <row r="161" spans="1:12" x14ac:dyDescent="0.25">
      <c r="A161" s="8">
        <v>2</v>
      </c>
      <c r="B161" s="6" t="s">
        <v>16</v>
      </c>
      <c r="C161" s="6" t="s">
        <v>21</v>
      </c>
      <c r="D161" s="6" t="s">
        <v>48</v>
      </c>
      <c r="E161" s="6">
        <v>9</v>
      </c>
      <c r="F161" s="6" t="s">
        <v>27</v>
      </c>
      <c r="G161" s="6">
        <v>4</v>
      </c>
      <c r="H161" s="5">
        <v>27136</v>
      </c>
      <c r="I161" s="5" t="s">
        <v>53</v>
      </c>
      <c r="J161" s="6" t="s">
        <v>32</v>
      </c>
      <c r="K161" s="6" t="s">
        <v>63</v>
      </c>
      <c r="L161" s="6" t="s">
        <v>102</v>
      </c>
    </row>
    <row r="162" spans="1:12" x14ac:dyDescent="0.25">
      <c r="A162" s="8">
        <v>7</v>
      </c>
      <c r="B162" s="6" t="s">
        <v>12</v>
      </c>
      <c r="C162" s="6" t="s">
        <v>22</v>
      </c>
      <c r="D162" s="6" t="s">
        <v>48</v>
      </c>
      <c r="E162" s="6">
        <v>23</v>
      </c>
      <c r="F162" s="6" t="s">
        <v>24</v>
      </c>
      <c r="G162" s="6">
        <v>1</v>
      </c>
      <c r="H162" s="5">
        <v>52145</v>
      </c>
      <c r="I162" s="5" t="s">
        <v>52</v>
      </c>
      <c r="J162" s="6" t="s">
        <v>32</v>
      </c>
      <c r="K162" s="6" t="s">
        <v>63</v>
      </c>
      <c r="L162" s="6" t="s">
        <v>102</v>
      </c>
    </row>
    <row r="163" spans="1:12" x14ac:dyDescent="0.25">
      <c r="A163" s="8">
        <v>22</v>
      </c>
      <c r="B163" s="6" t="s">
        <v>9</v>
      </c>
      <c r="C163" s="6" t="s">
        <v>20</v>
      </c>
      <c r="D163" s="6" t="s">
        <v>48</v>
      </c>
      <c r="E163" s="6">
        <v>71</v>
      </c>
      <c r="F163" s="6" t="s">
        <v>24</v>
      </c>
      <c r="G163" s="6">
        <v>4</v>
      </c>
      <c r="H163" s="5">
        <v>50200</v>
      </c>
      <c r="I163" s="5" t="s">
        <v>52</v>
      </c>
      <c r="J163" s="6" t="s">
        <v>32</v>
      </c>
      <c r="K163" s="6" t="s">
        <v>64</v>
      </c>
      <c r="L163" s="6" t="s">
        <v>102</v>
      </c>
    </row>
    <row r="164" spans="1:12" x14ac:dyDescent="0.25">
      <c r="A164" s="8">
        <v>22</v>
      </c>
      <c r="B164" s="6" t="s">
        <v>9</v>
      </c>
      <c r="C164" s="6" t="s">
        <v>20</v>
      </c>
      <c r="D164" s="6" t="s">
        <v>49</v>
      </c>
      <c r="E164" s="6">
        <v>68</v>
      </c>
      <c r="F164" s="6" t="s">
        <v>24</v>
      </c>
      <c r="G164" s="6">
        <v>4</v>
      </c>
      <c r="H164" s="5">
        <v>60702</v>
      </c>
      <c r="I164" s="5" t="s">
        <v>52</v>
      </c>
      <c r="J164" s="6" t="s">
        <v>58</v>
      </c>
      <c r="K164" s="6" t="s">
        <v>35</v>
      </c>
      <c r="L164" s="6" t="s">
        <v>103</v>
      </c>
    </row>
    <row r="165" spans="1:12" x14ac:dyDescent="0.25">
      <c r="A165" s="8">
        <v>26</v>
      </c>
      <c r="B165" s="6" t="s">
        <v>7</v>
      </c>
      <c r="C165" s="6" t="s">
        <v>19</v>
      </c>
      <c r="D165" s="6" t="s">
        <v>49</v>
      </c>
      <c r="E165" s="6">
        <v>82</v>
      </c>
      <c r="F165" s="6" t="s">
        <v>24</v>
      </c>
      <c r="G165" s="6">
        <v>2</v>
      </c>
      <c r="H165" s="5">
        <v>117415</v>
      </c>
      <c r="I165" s="5" t="s">
        <v>51</v>
      </c>
      <c r="J165" s="6" t="s">
        <v>58</v>
      </c>
      <c r="K165" s="6" t="s">
        <v>35</v>
      </c>
      <c r="L165" s="6" t="s">
        <v>103</v>
      </c>
    </row>
    <row r="166" spans="1:12" x14ac:dyDescent="0.25">
      <c r="A166" s="8">
        <v>32</v>
      </c>
      <c r="B166" s="6" t="s">
        <v>5</v>
      </c>
      <c r="C166" s="6" t="s">
        <v>22</v>
      </c>
      <c r="D166" s="6" t="s">
        <v>49</v>
      </c>
      <c r="E166" s="6">
        <v>100</v>
      </c>
      <c r="F166" s="6" t="s">
        <v>25</v>
      </c>
      <c r="G166" s="6">
        <v>4</v>
      </c>
      <c r="H166" s="5">
        <v>107540</v>
      </c>
      <c r="I166" s="5" t="s">
        <v>51</v>
      </c>
      <c r="J166" s="6" t="s">
        <v>58</v>
      </c>
      <c r="K166" s="6" t="s">
        <v>35</v>
      </c>
      <c r="L166" s="6" t="s">
        <v>103</v>
      </c>
    </row>
    <row r="167" spans="1:12" x14ac:dyDescent="0.25">
      <c r="A167" s="8">
        <v>36</v>
      </c>
      <c r="B167" s="6" t="s">
        <v>5</v>
      </c>
      <c r="C167" s="6" t="s">
        <v>22</v>
      </c>
      <c r="D167" s="6" t="s">
        <v>49</v>
      </c>
      <c r="E167" s="6">
        <v>112</v>
      </c>
      <c r="F167" s="6" t="s">
        <v>25</v>
      </c>
      <c r="G167" s="6">
        <v>2</v>
      </c>
      <c r="H167" s="5">
        <v>76054</v>
      </c>
      <c r="I167" s="5" t="s">
        <v>52</v>
      </c>
      <c r="J167" s="6" t="s">
        <v>58</v>
      </c>
      <c r="K167" s="6" t="s">
        <v>35</v>
      </c>
      <c r="L167" s="6" t="s">
        <v>103</v>
      </c>
    </row>
    <row r="168" spans="1:12" x14ac:dyDescent="0.25">
      <c r="A168" s="8">
        <v>37</v>
      </c>
      <c r="B168" s="6" t="s">
        <v>13</v>
      </c>
      <c r="C168" s="6" t="s">
        <v>23</v>
      </c>
      <c r="D168" s="6" t="s">
        <v>49</v>
      </c>
      <c r="E168" s="6">
        <v>115</v>
      </c>
      <c r="F168" s="6" t="s">
        <v>24</v>
      </c>
      <c r="G168" s="6">
        <v>4</v>
      </c>
      <c r="H168" s="5">
        <v>114557</v>
      </c>
      <c r="I168" s="5" t="s">
        <v>51</v>
      </c>
      <c r="J168" s="6" t="s">
        <v>58</v>
      </c>
      <c r="K168" s="6" t="s">
        <v>36</v>
      </c>
      <c r="L168" s="6" t="s">
        <v>103</v>
      </c>
    </row>
    <row r="169" spans="1:12" x14ac:dyDescent="0.25">
      <c r="A169" s="8">
        <v>41</v>
      </c>
      <c r="B169" s="6" t="s">
        <v>11</v>
      </c>
      <c r="C169" s="6" t="s">
        <v>22</v>
      </c>
      <c r="D169" s="6" t="s">
        <v>49</v>
      </c>
      <c r="E169" s="6">
        <v>130</v>
      </c>
      <c r="F169" s="6" t="s">
        <v>25</v>
      </c>
      <c r="G169" s="6">
        <v>4</v>
      </c>
      <c r="H169" s="5">
        <v>73696</v>
      </c>
      <c r="I169" s="5" t="s">
        <v>52</v>
      </c>
      <c r="J169" s="6" t="s">
        <v>58</v>
      </c>
      <c r="K169" s="6" t="s">
        <v>36</v>
      </c>
      <c r="L169" s="6" t="s">
        <v>103</v>
      </c>
    </row>
    <row r="170" spans="1:12" x14ac:dyDescent="0.25">
      <c r="A170" s="8">
        <v>66</v>
      </c>
      <c r="B170" s="6" t="s">
        <v>14</v>
      </c>
      <c r="C170" s="6" t="s">
        <v>19</v>
      </c>
      <c r="D170" s="6" t="s">
        <v>49</v>
      </c>
      <c r="E170" s="6">
        <v>209</v>
      </c>
      <c r="F170" s="6" t="s">
        <v>25</v>
      </c>
      <c r="G170" s="6">
        <v>1</v>
      </c>
      <c r="H170" s="5">
        <v>69059</v>
      </c>
      <c r="I170" s="5" t="s">
        <v>52</v>
      </c>
      <c r="J170" s="6" t="s">
        <v>58</v>
      </c>
      <c r="K170" s="6" t="s">
        <v>36</v>
      </c>
      <c r="L170" s="6" t="s">
        <v>103</v>
      </c>
    </row>
    <row r="171" spans="1:12" x14ac:dyDescent="0.25">
      <c r="A171" s="8">
        <v>68</v>
      </c>
      <c r="B171" s="6" t="s">
        <v>4</v>
      </c>
      <c r="C171" s="6" t="s">
        <v>21</v>
      </c>
      <c r="D171" s="6" t="s">
        <v>49</v>
      </c>
      <c r="E171" s="6">
        <v>221</v>
      </c>
      <c r="F171" s="6" t="s">
        <v>24</v>
      </c>
      <c r="G171" s="6">
        <v>2</v>
      </c>
      <c r="H171" s="5">
        <v>47770</v>
      </c>
      <c r="I171" s="5" t="s">
        <v>53</v>
      </c>
      <c r="J171" s="6" t="s">
        <v>58</v>
      </c>
      <c r="K171" s="6" t="s">
        <v>37</v>
      </c>
      <c r="L171" s="6" t="s">
        <v>103</v>
      </c>
    </row>
    <row r="172" spans="1:12" x14ac:dyDescent="0.25">
      <c r="A172" s="8">
        <v>70</v>
      </c>
      <c r="B172" s="6" t="s">
        <v>15</v>
      </c>
      <c r="C172" s="6" t="s">
        <v>20</v>
      </c>
      <c r="D172" s="6" t="s">
        <v>49</v>
      </c>
      <c r="E172" s="6">
        <v>229</v>
      </c>
      <c r="F172" s="6" t="s">
        <v>24</v>
      </c>
      <c r="G172" s="6">
        <v>1</v>
      </c>
      <c r="H172" s="5">
        <v>40085</v>
      </c>
      <c r="I172" s="5" t="s">
        <v>53</v>
      </c>
      <c r="J172" s="6" t="s">
        <v>58</v>
      </c>
      <c r="K172" s="6" t="s">
        <v>37</v>
      </c>
      <c r="L172" s="6" t="s">
        <v>103</v>
      </c>
    </row>
    <row r="173" spans="1:12" x14ac:dyDescent="0.25">
      <c r="A173" s="8">
        <v>4</v>
      </c>
      <c r="B173" s="6" t="s">
        <v>4</v>
      </c>
      <c r="C173" s="6" t="s">
        <v>21</v>
      </c>
      <c r="D173" s="6" t="s">
        <v>49</v>
      </c>
      <c r="E173" s="6">
        <v>14</v>
      </c>
      <c r="F173" s="6" t="s">
        <v>26</v>
      </c>
      <c r="G173" s="6">
        <v>1</v>
      </c>
      <c r="H173" s="5">
        <v>10625</v>
      </c>
      <c r="I173" s="5" t="s">
        <v>54</v>
      </c>
      <c r="J173" s="6" t="s">
        <v>59</v>
      </c>
      <c r="K173" s="6" t="s">
        <v>38</v>
      </c>
      <c r="L173" s="6" t="s">
        <v>103</v>
      </c>
    </row>
    <row r="174" spans="1:12" x14ac:dyDescent="0.25">
      <c r="A174" s="8">
        <v>28</v>
      </c>
      <c r="B174" s="6" t="s">
        <v>17</v>
      </c>
      <c r="C174" s="6" t="s">
        <v>23</v>
      </c>
      <c r="D174" s="6" t="s">
        <v>49</v>
      </c>
      <c r="E174" s="6">
        <v>90</v>
      </c>
      <c r="F174" s="6" t="s">
        <v>26</v>
      </c>
      <c r="G174" s="6">
        <v>3</v>
      </c>
      <c r="H174" s="5">
        <v>5711</v>
      </c>
      <c r="I174" s="5" t="s">
        <v>55</v>
      </c>
      <c r="J174" s="6" t="s">
        <v>59</v>
      </c>
      <c r="K174" s="6" t="s">
        <v>38</v>
      </c>
      <c r="L174" s="6" t="s">
        <v>103</v>
      </c>
    </row>
    <row r="175" spans="1:12" x14ac:dyDescent="0.25">
      <c r="A175" s="8">
        <v>39</v>
      </c>
      <c r="B175" s="6" t="s">
        <v>5</v>
      </c>
      <c r="C175" s="6" t="s">
        <v>22</v>
      </c>
      <c r="D175" s="6" t="s">
        <v>49</v>
      </c>
      <c r="E175" s="6">
        <v>126</v>
      </c>
      <c r="F175" s="6" t="s">
        <v>26</v>
      </c>
      <c r="G175" s="6">
        <v>4</v>
      </c>
      <c r="H175" s="5">
        <v>7788</v>
      </c>
      <c r="I175" s="5" t="s">
        <v>55</v>
      </c>
      <c r="J175" s="6" t="s">
        <v>59</v>
      </c>
      <c r="K175" s="6" t="s">
        <v>38</v>
      </c>
      <c r="L175" s="6" t="s">
        <v>103</v>
      </c>
    </row>
    <row r="176" spans="1:12" x14ac:dyDescent="0.25">
      <c r="A176" s="8">
        <v>30</v>
      </c>
      <c r="B176" s="6" t="s">
        <v>18</v>
      </c>
      <c r="C176" s="6" t="s">
        <v>23</v>
      </c>
      <c r="D176" s="6" t="s">
        <v>49</v>
      </c>
      <c r="E176" s="6">
        <v>96</v>
      </c>
      <c r="F176" s="6" t="s">
        <v>28</v>
      </c>
      <c r="G176" s="6">
        <v>2</v>
      </c>
      <c r="H176" s="5">
        <v>13573</v>
      </c>
      <c r="I176" s="5" t="s">
        <v>54</v>
      </c>
      <c r="J176" s="6" t="s">
        <v>60</v>
      </c>
      <c r="K176" s="6" t="s">
        <v>40</v>
      </c>
      <c r="L176" s="6" t="s">
        <v>103</v>
      </c>
    </row>
    <row r="177" spans="1:12" x14ac:dyDescent="0.25">
      <c r="A177" s="8">
        <v>51</v>
      </c>
      <c r="B177" s="6" t="s">
        <v>13</v>
      </c>
      <c r="C177" s="6" t="s">
        <v>23</v>
      </c>
      <c r="D177" s="6" t="s">
        <v>49</v>
      </c>
      <c r="E177" s="6">
        <v>163</v>
      </c>
      <c r="F177" s="6" t="s">
        <v>28</v>
      </c>
      <c r="G177" s="6">
        <v>4</v>
      </c>
      <c r="H177" s="5">
        <v>18730</v>
      </c>
      <c r="I177" s="5" t="s">
        <v>54</v>
      </c>
      <c r="J177" s="6" t="s">
        <v>60</v>
      </c>
      <c r="K177" s="6" t="s">
        <v>40</v>
      </c>
      <c r="L177" s="6" t="s">
        <v>103</v>
      </c>
    </row>
    <row r="178" spans="1:12" x14ac:dyDescent="0.25">
      <c r="A178" s="8">
        <v>64</v>
      </c>
      <c r="B178" s="6" t="s">
        <v>5</v>
      </c>
      <c r="C178" s="6" t="s">
        <v>22</v>
      </c>
      <c r="D178" s="6" t="s">
        <v>49</v>
      </c>
      <c r="E178" s="6">
        <v>202</v>
      </c>
      <c r="F178" s="6" t="s">
        <v>24</v>
      </c>
      <c r="G178" s="6">
        <v>2</v>
      </c>
      <c r="H178" s="5">
        <v>17898</v>
      </c>
      <c r="I178" s="5" t="s">
        <v>55</v>
      </c>
      <c r="J178" s="6" t="s">
        <v>61</v>
      </c>
      <c r="K178" s="6" t="s">
        <v>62</v>
      </c>
      <c r="L178" s="6" t="s">
        <v>103</v>
      </c>
    </row>
    <row r="179" spans="1:12" x14ac:dyDescent="0.25">
      <c r="A179" s="8">
        <v>65</v>
      </c>
      <c r="B179" s="6" t="s">
        <v>10</v>
      </c>
      <c r="C179" s="6" t="s">
        <v>20</v>
      </c>
      <c r="D179" s="6" t="s">
        <v>49</v>
      </c>
      <c r="E179" s="6">
        <v>207</v>
      </c>
      <c r="F179" s="6" t="s">
        <v>24</v>
      </c>
      <c r="G179" s="6">
        <v>3</v>
      </c>
      <c r="H179" s="5">
        <v>14687</v>
      </c>
      <c r="I179" s="5" t="s">
        <v>55</v>
      </c>
      <c r="J179" s="6" t="s">
        <v>61</v>
      </c>
      <c r="K179" s="6" t="s">
        <v>62</v>
      </c>
      <c r="L179" s="6" t="s">
        <v>103</v>
      </c>
    </row>
    <row r="180" spans="1:12" x14ac:dyDescent="0.25">
      <c r="A180" s="8">
        <v>67</v>
      </c>
      <c r="B180" s="6" t="s">
        <v>9</v>
      </c>
      <c r="C180" s="6" t="s">
        <v>20</v>
      </c>
      <c r="D180" s="6" t="s">
        <v>49</v>
      </c>
      <c r="E180" s="6">
        <v>217</v>
      </c>
      <c r="F180" s="6" t="s">
        <v>24</v>
      </c>
      <c r="G180" s="6">
        <v>4</v>
      </c>
      <c r="H180" s="5">
        <v>20870</v>
      </c>
      <c r="I180" s="5" t="s">
        <v>55</v>
      </c>
      <c r="J180" s="6" t="s">
        <v>61</v>
      </c>
      <c r="K180" s="6" t="s">
        <v>62</v>
      </c>
      <c r="L180" s="6" t="s">
        <v>103</v>
      </c>
    </row>
    <row r="181" spans="1:12" x14ac:dyDescent="0.25">
      <c r="A181" s="8">
        <v>4</v>
      </c>
      <c r="B181" s="6" t="s">
        <v>4</v>
      </c>
      <c r="C181" s="6" t="s">
        <v>21</v>
      </c>
      <c r="D181" s="6" t="s">
        <v>49</v>
      </c>
      <c r="E181" s="6">
        <v>15</v>
      </c>
      <c r="F181" s="6" t="s">
        <v>24</v>
      </c>
      <c r="G181" s="6">
        <v>2</v>
      </c>
      <c r="H181" s="5">
        <v>72105</v>
      </c>
      <c r="I181" s="5" t="s">
        <v>52</v>
      </c>
      <c r="J181" s="6" t="s">
        <v>32</v>
      </c>
      <c r="K181" s="6" t="s">
        <v>63</v>
      </c>
      <c r="L181" s="6" t="s">
        <v>103</v>
      </c>
    </row>
    <row r="182" spans="1:12" x14ac:dyDescent="0.25">
      <c r="A182" s="8">
        <v>16</v>
      </c>
      <c r="B182" s="6" t="s">
        <v>11</v>
      </c>
      <c r="C182" s="6" t="s">
        <v>22</v>
      </c>
      <c r="D182" s="6" t="s">
        <v>49</v>
      </c>
      <c r="E182" s="6">
        <v>52</v>
      </c>
      <c r="F182" s="6" t="s">
        <v>24</v>
      </c>
      <c r="G182" s="6">
        <v>4</v>
      </c>
      <c r="H182" s="5">
        <v>82415</v>
      </c>
      <c r="I182" s="5" t="s">
        <v>52</v>
      </c>
      <c r="J182" s="6" t="s">
        <v>58</v>
      </c>
      <c r="K182" s="6" t="s">
        <v>34</v>
      </c>
      <c r="L182" s="6" t="s">
        <v>103</v>
      </c>
    </row>
    <row r="183" spans="1:12" x14ac:dyDescent="0.25">
      <c r="A183" s="8">
        <v>74</v>
      </c>
      <c r="B183" s="6" t="s">
        <v>14</v>
      </c>
      <c r="C183" s="6" t="s">
        <v>19</v>
      </c>
      <c r="D183" s="6" t="s">
        <v>49</v>
      </c>
      <c r="E183" s="6">
        <v>239</v>
      </c>
      <c r="F183" s="6" t="s">
        <v>25</v>
      </c>
      <c r="G183" s="6">
        <v>4</v>
      </c>
      <c r="H183" s="5">
        <v>75527</v>
      </c>
      <c r="I183" s="5" t="s">
        <v>52</v>
      </c>
      <c r="J183" s="6" t="s">
        <v>58</v>
      </c>
      <c r="K183" s="6" t="s">
        <v>34</v>
      </c>
      <c r="L183" s="6" t="s">
        <v>103</v>
      </c>
    </row>
    <row r="184" spans="1:12" x14ac:dyDescent="0.25">
      <c r="A184" s="8">
        <v>25</v>
      </c>
      <c r="B184" s="6" t="s">
        <v>10</v>
      </c>
      <c r="C184" s="6" t="s">
        <v>20</v>
      </c>
      <c r="D184" s="6" t="s">
        <v>49</v>
      </c>
      <c r="E184" s="6">
        <v>80</v>
      </c>
      <c r="F184" s="6" t="s">
        <v>25</v>
      </c>
      <c r="G184" s="6">
        <v>2</v>
      </c>
      <c r="H184" s="5">
        <v>71052</v>
      </c>
      <c r="I184" s="5" t="s">
        <v>52</v>
      </c>
      <c r="J184" s="6" t="s">
        <v>58</v>
      </c>
      <c r="K184" s="6" t="s">
        <v>35</v>
      </c>
      <c r="L184" s="6" t="s">
        <v>103</v>
      </c>
    </row>
    <row r="185" spans="1:12" x14ac:dyDescent="0.25">
      <c r="A185" s="8">
        <v>37</v>
      </c>
      <c r="B185" s="6" t="s">
        <v>7</v>
      </c>
      <c r="C185" s="6" t="s">
        <v>19</v>
      </c>
      <c r="D185" s="6" t="s">
        <v>49</v>
      </c>
      <c r="E185" s="6">
        <v>116</v>
      </c>
      <c r="F185" s="6" t="s">
        <v>24</v>
      </c>
      <c r="G185" s="6">
        <v>3</v>
      </c>
      <c r="H185" s="5">
        <v>84384</v>
      </c>
      <c r="I185" s="5" t="s">
        <v>52</v>
      </c>
      <c r="J185" s="6" t="s">
        <v>58</v>
      </c>
      <c r="K185" s="6" t="s">
        <v>36</v>
      </c>
      <c r="L185" s="6" t="s">
        <v>103</v>
      </c>
    </row>
    <row r="186" spans="1:12" x14ac:dyDescent="0.25">
      <c r="A186" s="8">
        <v>39</v>
      </c>
      <c r="B186" s="6" t="s">
        <v>5</v>
      </c>
      <c r="C186" s="6" t="s">
        <v>22</v>
      </c>
      <c r="D186" s="6" t="s">
        <v>49</v>
      </c>
      <c r="E186" s="6">
        <v>124</v>
      </c>
      <c r="F186" s="6" t="s">
        <v>25</v>
      </c>
      <c r="G186" s="6">
        <v>4</v>
      </c>
      <c r="H186" s="5">
        <v>47098</v>
      </c>
      <c r="I186" s="5" t="s">
        <v>53</v>
      </c>
      <c r="J186" s="6" t="s">
        <v>58</v>
      </c>
      <c r="K186" s="6" t="s">
        <v>36</v>
      </c>
      <c r="L186" s="6" t="s">
        <v>103</v>
      </c>
    </row>
    <row r="187" spans="1:12" x14ac:dyDescent="0.25">
      <c r="A187" s="8">
        <v>61</v>
      </c>
      <c r="B187" s="6" t="s">
        <v>17</v>
      </c>
      <c r="C187" s="6" t="s">
        <v>23</v>
      </c>
      <c r="D187" s="6" t="s">
        <v>49</v>
      </c>
      <c r="E187" s="6">
        <v>191</v>
      </c>
      <c r="F187" s="6" t="s">
        <v>24</v>
      </c>
      <c r="G187" s="6">
        <v>2</v>
      </c>
      <c r="H187" s="5">
        <v>109226</v>
      </c>
      <c r="I187" s="5" t="s">
        <v>51</v>
      </c>
      <c r="J187" s="6" t="s">
        <v>58</v>
      </c>
      <c r="K187" s="6" t="s">
        <v>37</v>
      </c>
      <c r="L187" s="6" t="s">
        <v>103</v>
      </c>
    </row>
    <row r="188" spans="1:12" x14ac:dyDescent="0.25">
      <c r="A188" s="8">
        <v>68</v>
      </c>
      <c r="B188" s="6" t="s">
        <v>4</v>
      </c>
      <c r="C188" s="6" t="s">
        <v>21</v>
      </c>
      <c r="D188" s="6" t="s">
        <v>49</v>
      </c>
      <c r="E188" s="6">
        <v>219</v>
      </c>
      <c r="F188" s="6" t="s">
        <v>24</v>
      </c>
      <c r="G188" s="6">
        <v>1</v>
      </c>
      <c r="H188" s="5">
        <v>106390</v>
      </c>
      <c r="I188" s="5" t="s">
        <v>51</v>
      </c>
      <c r="J188" s="6" t="s">
        <v>58</v>
      </c>
      <c r="K188" s="6" t="s">
        <v>37</v>
      </c>
      <c r="L188" s="6" t="s">
        <v>103</v>
      </c>
    </row>
    <row r="189" spans="1:12" x14ac:dyDescent="0.25">
      <c r="A189" s="8">
        <v>56</v>
      </c>
      <c r="B189" s="6" t="s">
        <v>7</v>
      </c>
      <c r="C189" s="6" t="s">
        <v>19</v>
      </c>
      <c r="D189" s="6" t="s">
        <v>49</v>
      </c>
      <c r="E189" s="6">
        <v>178</v>
      </c>
      <c r="F189" s="6" t="s">
        <v>27</v>
      </c>
      <c r="G189" s="6">
        <v>2</v>
      </c>
      <c r="H189" s="5">
        <v>25000</v>
      </c>
      <c r="I189" s="5" t="s">
        <v>53</v>
      </c>
      <c r="J189" s="6" t="s">
        <v>59</v>
      </c>
      <c r="K189" s="6" t="s">
        <v>39</v>
      </c>
      <c r="L189" s="6" t="s">
        <v>103</v>
      </c>
    </row>
    <row r="190" spans="1:12" x14ac:dyDescent="0.25">
      <c r="A190" s="8">
        <v>57</v>
      </c>
      <c r="B190" s="6" t="s">
        <v>7</v>
      </c>
      <c r="C190" s="6" t="s">
        <v>19</v>
      </c>
      <c r="D190" s="6" t="s">
        <v>49</v>
      </c>
      <c r="E190" s="6">
        <v>180</v>
      </c>
      <c r="F190" s="6" t="s">
        <v>27</v>
      </c>
      <c r="G190" s="6">
        <v>4</v>
      </c>
      <c r="H190" s="5">
        <v>25000</v>
      </c>
      <c r="I190" s="5" t="s">
        <v>53</v>
      </c>
      <c r="J190" s="6" t="s">
        <v>59</v>
      </c>
      <c r="K190" s="6" t="s">
        <v>39</v>
      </c>
      <c r="L190" s="6" t="s">
        <v>103</v>
      </c>
    </row>
    <row r="191" spans="1:12" x14ac:dyDescent="0.25">
      <c r="A191" s="8">
        <v>59</v>
      </c>
      <c r="B191" s="6" t="s">
        <v>10</v>
      </c>
      <c r="C191" s="6" t="s">
        <v>20</v>
      </c>
      <c r="D191" s="6" t="s">
        <v>49</v>
      </c>
      <c r="E191" s="6">
        <v>186</v>
      </c>
      <c r="F191" s="6" t="s">
        <v>27</v>
      </c>
      <c r="G191" s="6">
        <v>3</v>
      </c>
      <c r="H191" s="5">
        <v>25000</v>
      </c>
      <c r="I191" s="5" t="s">
        <v>53</v>
      </c>
      <c r="J191" s="6" t="s">
        <v>59</v>
      </c>
      <c r="K191" s="6" t="s">
        <v>39</v>
      </c>
      <c r="L191" s="6" t="s">
        <v>103</v>
      </c>
    </row>
    <row r="192" spans="1:12" x14ac:dyDescent="0.25">
      <c r="A192" s="8">
        <v>70</v>
      </c>
      <c r="B192" s="6" t="s">
        <v>15</v>
      </c>
      <c r="C192" s="6" t="s">
        <v>20</v>
      </c>
      <c r="D192" s="6" t="s">
        <v>49</v>
      </c>
      <c r="E192" s="6">
        <v>231</v>
      </c>
      <c r="F192" s="6" t="s">
        <v>27</v>
      </c>
      <c r="G192" s="6">
        <v>2</v>
      </c>
      <c r="H192" s="5">
        <v>25000</v>
      </c>
      <c r="I192" s="5" t="s">
        <v>53</v>
      </c>
      <c r="J192" s="6" t="s">
        <v>59</v>
      </c>
      <c r="K192" s="6" t="s">
        <v>39</v>
      </c>
      <c r="L192" s="6" t="s">
        <v>103</v>
      </c>
    </row>
    <row r="193" spans="1:12" x14ac:dyDescent="0.25">
      <c r="A193" s="8">
        <v>26</v>
      </c>
      <c r="B193" s="6" t="s">
        <v>7</v>
      </c>
      <c r="C193" s="6" t="s">
        <v>19</v>
      </c>
      <c r="D193" s="6" t="s">
        <v>49</v>
      </c>
      <c r="E193" s="6">
        <v>85</v>
      </c>
      <c r="F193" s="6" t="s">
        <v>28</v>
      </c>
      <c r="G193" s="6">
        <v>4</v>
      </c>
      <c r="H193" s="5">
        <v>18767</v>
      </c>
      <c r="I193" s="5" t="s">
        <v>54</v>
      </c>
      <c r="J193" s="6" t="s">
        <v>60</v>
      </c>
      <c r="K193" s="6" t="s">
        <v>40</v>
      </c>
      <c r="L193" s="6" t="s">
        <v>103</v>
      </c>
    </row>
    <row r="194" spans="1:12" x14ac:dyDescent="0.25">
      <c r="A194" s="8">
        <v>28</v>
      </c>
      <c r="B194" s="6" t="s">
        <v>17</v>
      </c>
      <c r="C194" s="6" t="s">
        <v>23</v>
      </c>
      <c r="D194" s="6" t="s">
        <v>49</v>
      </c>
      <c r="E194" s="6">
        <v>91</v>
      </c>
      <c r="F194" s="6" t="s">
        <v>28</v>
      </c>
      <c r="G194" s="6">
        <v>2</v>
      </c>
      <c r="H194" s="5">
        <v>19359</v>
      </c>
      <c r="I194" s="5" t="s">
        <v>54</v>
      </c>
      <c r="J194" s="6" t="s">
        <v>60</v>
      </c>
      <c r="K194" s="6" t="s">
        <v>40</v>
      </c>
      <c r="L194" s="6" t="s">
        <v>103</v>
      </c>
    </row>
    <row r="195" spans="1:12" x14ac:dyDescent="0.25">
      <c r="A195" s="8">
        <v>28</v>
      </c>
      <c r="B195" s="6" t="s">
        <v>17</v>
      </c>
      <c r="C195" s="6" t="s">
        <v>23</v>
      </c>
      <c r="D195" s="6" t="s">
        <v>49</v>
      </c>
      <c r="E195" s="6">
        <v>93</v>
      </c>
      <c r="F195" s="6" t="s">
        <v>28</v>
      </c>
      <c r="G195" s="6">
        <v>2</v>
      </c>
      <c r="H195" s="5">
        <v>12863</v>
      </c>
      <c r="I195" s="5" t="s">
        <v>54</v>
      </c>
      <c r="J195" s="6" t="s">
        <v>60</v>
      </c>
      <c r="K195" s="6" t="s">
        <v>40</v>
      </c>
      <c r="L195" s="6" t="s">
        <v>103</v>
      </c>
    </row>
    <row r="196" spans="1:12" x14ac:dyDescent="0.25">
      <c r="A196" s="8">
        <v>35</v>
      </c>
      <c r="B196" s="6" t="s">
        <v>3</v>
      </c>
      <c r="C196" s="6" t="s">
        <v>23</v>
      </c>
      <c r="D196" s="6" t="s">
        <v>49</v>
      </c>
      <c r="E196" s="6">
        <v>110</v>
      </c>
      <c r="F196" s="6" t="s">
        <v>28</v>
      </c>
      <c r="G196" s="6">
        <v>2</v>
      </c>
      <c r="H196" s="5">
        <v>19155</v>
      </c>
      <c r="I196" s="5" t="s">
        <v>54</v>
      </c>
      <c r="J196" s="6" t="s">
        <v>60</v>
      </c>
      <c r="K196" s="6" t="s">
        <v>40</v>
      </c>
      <c r="L196" s="6" t="s">
        <v>103</v>
      </c>
    </row>
    <row r="197" spans="1:12" x14ac:dyDescent="0.25">
      <c r="A197" s="8">
        <v>67</v>
      </c>
      <c r="B197" s="6" t="s">
        <v>9</v>
      </c>
      <c r="C197" s="6" t="s">
        <v>20</v>
      </c>
      <c r="D197" s="6" t="s">
        <v>49</v>
      </c>
      <c r="E197" s="6">
        <v>216</v>
      </c>
      <c r="F197" s="6" t="s">
        <v>24</v>
      </c>
      <c r="G197" s="6">
        <v>1</v>
      </c>
      <c r="H197" s="5">
        <v>17588</v>
      </c>
      <c r="I197" s="5" t="s">
        <v>55</v>
      </c>
      <c r="J197" s="6" t="s">
        <v>61</v>
      </c>
      <c r="K197" s="6" t="s">
        <v>62</v>
      </c>
      <c r="L197" s="6" t="s">
        <v>103</v>
      </c>
    </row>
    <row r="198" spans="1:12" x14ac:dyDescent="0.25">
      <c r="A198" s="8">
        <v>13</v>
      </c>
      <c r="B198" s="6" t="s">
        <v>7</v>
      </c>
      <c r="C198" s="6" t="s">
        <v>19</v>
      </c>
      <c r="D198" s="6" t="s">
        <v>49</v>
      </c>
      <c r="E198" s="6">
        <v>44</v>
      </c>
      <c r="F198" s="6" t="s">
        <v>24</v>
      </c>
      <c r="G198" s="6">
        <v>3</v>
      </c>
      <c r="H198" s="5">
        <v>27262</v>
      </c>
      <c r="I198" s="5" t="s">
        <v>53</v>
      </c>
      <c r="J198" s="6" t="s">
        <v>32</v>
      </c>
      <c r="K198" s="6" t="s">
        <v>64</v>
      </c>
      <c r="L198" s="6" t="s">
        <v>103</v>
      </c>
    </row>
    <row r="199" spans="1:12" x14ac:dyDescent="0.25">
      <c r="A199" s="8">
        <v>74</v>
      </c>
      <c r="B199" s="6" t="s">
        <v>14</v>
      </c>
      <c r="C199" s="6" t="s">
        <v>19</v>
      </c>
      <c r="D199" s="6" t="s">
        <v>49</v>
      </c>
      <c r="E199" s="6">
        <v>241</v>
      </c>
      <c r="F199" s="6" t="s">
        <v>24</v>
      </c>
      <c r="G199" s="6">
        <v>3</v>
      </c>
      <c r="H199" s="5">
        <v>25000</v>
      </c>
      <c r="I199" s="5" t="s">
        <v>53</v>
      </c>
      <c r="J199" s="6" t="s">
        <v>32</v>
      </c>
      <c r="K199" s="6" t="s">
        <v>64</v>
      </c>
      <c r="L199" s="6" t="s">
        <v>103</v>
      </c>
    </row>
    <row r="200" spans="1:12" x14ac:dyDescent="0.25">
      <c r="A200" s="8">
        <v>75</v>
      </c>
      <c r="B200" s="6" t="s">
        <v>6</v>
      </c>
      <c r="C200" s="6" t="s">
        <v>23</v>
      </c>
      <c r="D200" s="6" t="s">
        <v>49</v>
      </c>
      <c r="E200" s="6">
        <v>245</v>
      </c>
      <c r="F200" s="6" t="s">
        <v>24</v>
      </c>
      <c r="G200" s="6">
        <v>2</v>
      </c>
      <c r="H200" s="5">
        <v>25000</v>
      </c>
      <c r="I200" s="5" t="s">
        <v>53</v>
      </c>
      <c r="J200" s="6" t="s">
        <v>32</v>
      </c>
      <c r="K200" s="6" t="s">
        <v>64</v>
      </c>
      <c r="L200" s="6" t="s">
        <v>103</v>
      </c>
    </row>
    <row r="201" spans="1:12" x14ac:dyDescent="0.25">
      <c r="A201" s="8">
        <v>16</v>
      </c>
      <c r="B201" s="6" t="s">
        <v>11</v>
      </c>
      <c r="C201" s="6" t="s">
        <v>22</v>
      </c>
      <c r="D201" s="6" t="s">
        <v>49</v>
      </c>
      <c r="E201" s="6">
        <v>53</v>
      </c>
      <c r="F201" s="6" t="s">
        <v>24</v>
      </c>
      <c r="G201" s="6">
        <v>1</v>
      </c>
      <c r="H201" s="5">
        <v>53329</v>
      </c>
      <c r="I201" s="5" t="s">
        <v>52</v>
      </c>
      <c r="J201" s="6" t="s">
        <v>58</v>
      </c>
      <c r="K201" s="6" t="s">
        <v>35</v>
      </c>
      <c r="L201" s="6" t="s">
        <v>104</v>
      </c>
    </row>
    <row r="202" spans="1:12" x14ac:dyDescent="0.25">
      <c r="A202" s="8">
        <v>42</v>
      </c>
      <c r="B202" s="6" t="s">
        <v>16</v>
      </c>
      <c r="C202" s="6" t="s">
        <v>21</v>
      </c>
      <c r="D202" s="6" t="s">
        <v>49</v>
      </c>
      <c r="E202" s="6">
        <v>136</v>
      </c>
      <c r="F202" s="6" t="s">
        <v>24</v>
      </c>
      <c r="G202" s="6">
        <v>2</v>
      </c>
      <c r="H202" s="5">
        <v>75346</v>
      </c>
      <c r="I202" s="5" t="s">
        <v>52</v>
      </c>
      <c r="J202" s="6" t="s">
        <v>58</v>
      </c>
      <c r="K202" s="6" t="s">
        <v>36</v>
      </c>
      <c r="L202" s="6" t="s">
        <v>104</v>
      </c>
    </row>
    <row r="203" spans="1:12" x14ac:dyDescent="0.25">
      <c r="A203" s="8">
        <v>43</v>
      </c>
      <c r="B203" s="6" t="s">
        <v>12</v>
      </c>
      <c r="C203" s="6" t="s">
        <v>22</v>
      </c>
      <c r="D203" s="6" t="s">
        <v>49</v>
      </c>
      <c r="E203" s="6">
        <v>139</v>
      </c>
      <c r="F203" s="6" t="s">
        <v>25</v>
      </c>
      <c r="G203" s="6">
        <v>3</v>
      </c>
      <c r="H203" s="5">
        <v>44546</v>
      </c>
      <c r="I203" s="5" t="s">
        <v>53</v>
      </c>
      <c r="J203" s="6" t="s">
        <v>58</v>
      </c>
      <c r="K203" s="6" t="s">
        <v>36</v>
      </c>
      <c r="L203" s="6" t="s">
        <v>104</v>
      </c>
    </row>
    <row r="204" spans="1:12" x14ac:dyDescent="0.25">
      <c r="A204" s="8">
        <v>44</v>
      </c>
      <c r="B204" s="6" t="s">
        <v>5</v>
      </c>
      <c r="C204" s="6" t="s">
        <v>22</v>
      </c>
      <c r="D204" s="6" t="s">
        <v>49</v>
      </c>
      <c r="E204" s="6">
        <v>144</v>
      </c>
      <c r="F204" s="6" t="s">
        <v>25</v>
      </c>
      <c r="G204" s="6">
        <v>4</v>
      </c>
      <c r="H204" s="5">
        <v>59750</v>
      </c>
      <c r="I204" s="5" t="s">
        <v>52</v>
      </c>
      <c r="J204" s="6" t="s">
        <v>58</v>
      </c>
      <c r="K204" s="6" t="s">
        <v>36</v>
      </c>
      <c r="L204" s="6" t="s">
        <v>104</v>
      </c>
    </row>
    <row r="205" spans="1:12" x14ac:dyDescent="0.25">
      <c r="A205" s="8">
        <v>48</v>
      </c>
      <c r="B205" s="6" t="s">
        <v>6</v>
      </c>
      <c r="C205" s="6" t="s">
        <v>23</v>
      </c>
      <c r="D205" s="6" t="s">
        <v>49</v>
      </c>
      <c r="E205" s="6">
        <v>153</v>
      </c>
      <c r="F205" s="6" t="s">
        <v>24</v>
      </c>
      <c r="G205" s="6">
        <v>3</v>
      </c>
      <c r="H205" s="5">
        <v>100166</v>
      </c>
      <c r="I205" s="5" t="s">
        <v>51</v>
      </c>
      <c r="J205" s="6" t="s">
        <v>58</v>
      </c>
      <c r="K205" s="6" t="s">
        <v>36</v>
      </c>
      <c r="L205" s="6" t="s">
        <v>104</v>
      </c>
    </row>
    <row r="206" spans="1:12" x14ac:dyDescent="0.25">
      <c r="A206" s="8">
        <v>69</v>
      </c>
      <c r="B206" s="6" t="s">
        <v>16</v>
      </c>
      <c r="C206" s="6" t="s">
        <v>21</v>
      </c>
      <c r="D206" s="6" t="s">
        <v>49</v>
      </c>
      <c r="E206" s="6">
        <v>225</v>
      </c>
      <c r="F206" s="6" t="s">
        <v>24</v>
      </c>
      <c r="G206" s="6">
        <v>2</v>
      </c>
      <c r="H206" s="5">
        <v>78721</v>
      </c>
      <c r="I206" s="5" t="s">
        <v>52</v>
      </c>
      <c r="J206" s="6" t="s">
        <v>58</v>
      </c>
      <c r="K206" s="6" t="s">
        <v>37</v>
      </c>
      <c r="L206" s="6" t="s">
        <v>104</v>
      </c>
    </row>
    <row r="207" spans="1:12" x14ac:dyDescent="0.25">
      <c r="A207" s="8">
        <v>21</v>
      </c>
      <c r="B207" s="6" t="s">
        <v>4</v>
      </c>
      <c r="C207" s="6" t="s">
        <v>21</v>
      </c>
      <c r="D207" s="6" t="s">
        <v>49</v>
      </c>
      <c r="E207" s="6">
        <v>65</v>
      </c>
      <c r="F207" s="6" t="s">
        <v>26</v>
      </c>
      <c r="G207" s="6">
        <v>1</v>
      </c>
      <c r="H207" s="5">
        <v>11580</v>
      </c>
      <c r="I207" s="5" t="s">
        <v>54</v>
      </c>
      <c r="J207" s="6" t="s">
        <v>59</v>
      </c>
      <c r="K207" s="6" t="s">
        <v>38</v>
      </c>
      <c r="L207" s="6" t="s">
        <v>104</v>
      </c>
    </row>
    <row r="208" spans="1:12" x14ac:dyDescent="0.25">
      <c r="A208" s="8">
        <v>33</v>
      </c>
      <c r="B208" s="6" t="s">
        <v>4</v>
      </c>
      <c r="C208" s="6" t="s">
        <v>21</v>
      </c>
      <c r="D208" s="6" t="s">
        <v>49</v>
      </c>
      <c r="E208" s="6">
        <v>104</v>
      </c>
      <c r="F208" s="6" t="s">
        <v>26</v>
      </c>
      <c r="G208" s="6">
        <v>1</v>
      </c>
      <c r="H208" s="5">
        <v>7465</v>
      </c>
      <c r="I208" s="5" t="s">
        <v>55</v>
      </c>
      <c r="J208" s="6" t="s">
        <v>59</v>
      </c>
      <c r="K208" s="6" t="s">
        <v>38</v>
      </c>
      <c r="L208" s="6" t="s">
        <v>104</v>
      </c>
    </row>
    <row r="209" spans="1:12" x14ac:dyDescent="0.25">
      <c r="A209" s="8">
        <v>41</v>
      </c>
      <c r="B209" s="6" t="s">
        <v>11</v>
      </c>
      <c r="C209" s="6" t="s">
        <v>22</v>
      </c>
      <c r="D209" s="6" t="s">
        <v>49</v>
      </c>
      <c r="E209" s="6">
        <v>131</v>
      </c>
      <c r="F209" s="6" t="s">
        <v>27</v>
      </c>
      <c r="G209" s="6">
        <v>3</v>
      </c>
      <c r="H209" s="5">
        <v>25000</v>
      </c>
      <c r="I209" s="5" t="s">
        <v>53</v>
      </c>
      <c r="J209" s="6" t="s">
        <v>59</v>
      </c>
      <c r="K209" s="6" t="s">
        <v>39</v>
      </c>
      <c r="L209" s="6" t="s">
        <v>104</v>
      </c>
    </row>
    <row r="210" spans="1:12" x14ac:dyDescent="0.25">
      <c r="A210" s="8">
        <v>54</v>
      </c>
      <c r="B210" s="6" t="s">
        <v>9</v>
      </c>
      <c r="C210" s="6" t="s">
        <v>20</v>
      </c>
      <c r="D210" s="6" t="s">
        <v>49</v>
      </c>
      <c r="E210" s="6">
        <v>171</v>
      </c>
      <c r="F210" s="6" t="s">
        <v>27</v>
      </c>
      <c r="G210" s="6">
        <v>4</v>
      </c>
      <c r="H210" s="5">
        <v>25000</v>
      </c>
      <c r="I210" s="5" t="s">
        <v>53</v>
      </c>
      <c r="J210" s="6" t="s">
        <v>59</v>
      </c>
      <c r="K210" s="6" t="s">
        <v>39</v>
      </c>
      <c r="L210" s="6" t="s">
        <v>104</v>
      </c>
    </row>
    <row r="211" spans="1:12" x14ac:dyDescent="0.25">
      <c r="A211" s="8">
        <v>64</v>
      </c>
      <c r="B211" s="6" t="s">
        <v>5</v>
      </c>
      <c r="C211" s="6" t="s">
        <v>22</v>
      </c>
      <c r="D211" s="6" t="s">
        <v>49</v>
      </c>
      <c r="E211" s="6">
        <v>199</v>
      </c>
      <c r="F211" s="6" t="s">
        <v>27</v>
      </c>
      <c r="G211" s="6">
        <v>3</v>
      </c>
      <c r="H211" s="5">
        <v>25000</v>
      </c>
      <c r="I211" s="5" t="s">
        <v>53</v>
      </c>
      <c r="J211" s="6" t="s">
        <v>59</v>
      </c>
      <c r="K211" s="6" t="s">
        <v>39</v>
      </c>
      <c r="L211" s="6" t="s">
        <v>104</v>
      </c>
    </row>
    <row r="212" spans="1:12" x14ac:dyDescent="0.25">
      <c r="A212" s="8">
        <v>47</v>
      </c>
      <c r="B212" s="6" t="s">
        <v>14</v>
      </c>
      <c r="C212" s="6" t="s">
        <v>19</v>
      </c>
      <c r="D212" s="6" t="s">
        <v>49</v>
      </c>
      <c r="E212" s="6">
        <v>151</v>
      </c>
      <c r="F212" s="6" t="s">
        <v>28</v>
      </c>
      <c r="G212" s="6">
        <v>4</v>
      </c>
      <c r="H212" s="5">
        <v>12167</v>
      </c>
      <c r="I212" s="5" t="s">
        <v>54</v>
      </c>
      <c r="J212" s="6" t="s">
        <v>60</v>
      </c>
      <c r="K212" s="6" t="s">
        <v>40</v>
      </c>
      <c r="L212" s="6" t="s">
        <v>104</v>
      </c>
    </row>
    <row r="213" spans="1:12" x14ac:dyDescent="0.25">
      <c r="A213" s="8">
        <v>55</v>
      </c>
      <c r="B213" s="6" t="s">
        <v>14</v>
      </c>
      <c r="C213" s="6" t="s">
        <v>19</v>
      </c>
      <c r="D213" s="6" t="s">
        <v>49</v>
      </c>
      <c r="E213" s="6">
        <v>173</v>
      </c>
      <c r="F213" s="6" t="s">
        <v>28</v>
      </c>
      <c r="G213" s="6">
        <v>3</v>
      </c>
      <c r="H213" s="5">
        <v>19729</v>
      </c>
      <c r="I213" s="5" t="s">
        <v>54</v>
      </c>
      <c r="J213" s="6" t="s">
        <v>60</v>
      </c>
      <c r="K213" s="6" t="s">
        <v>40</v>
      </c>
      <c r="L213" s="6" t="s">
        <v>104</v>
      </c>
    </row>
    <row r="214" spans="1:12" x14ac:dyDescent="0.25">
      <c r="A214" s="8">
        <v>65</v>
      </c>
      <c r="B214" s="6" t="s">
        <v>10</v>
      </c>
      <c r="C214" s="6" t="s">
        <v>20</v>
      </c>
      <c r="D214" s="6" t="s">
        <v>49</v>
      </c>
      <c r="E214" s="6">
        <v>208</v>
      </c>
      <c r="F214" s="6" t="s">
        <v>24</v>
      </c>
      <c r="G214" s="6">
        <v>4</v>
      </c>
      <c r="H214" s="5">
        <v>25770</v>
      </c>
      <c r="I214" s="5" t="s">
        <v>55</v>
      </c>
      <c r="J214" s="6" t="s">
        <v>61</v>
      </c>
      <c r="K214" s="6" t="s">
        <v>62</v>
      </c>
      <c r="L214" s="6" t="s">
        <v>104</v>
      </c>
    </row>
    <row r="215" spans="1:12" x14ac:dyDescent="0.25">
      <c r="A215" s="8">
        <v>7</v>
      </c>
      <c r="B215" s="6" t="s">
        <v>12</v>
      </c>
      <c r="C215" s="6" t="s">
        <v>22</v>
      </c>
      <c r="D215" s="6" t="s">
        <v>49</v>
      </c>
      <c r="E215" s="6">
        <v>22</v>
      </c>
      <c r="F215" s="6" t="s">
        <v>24</v>
      </c>
      <c r="G215" s="6">
        <v>4</v>
      </c>
      <c r="H215" s="5">
        <v>69743</v>
      </c>
      <c r="I215" s="5" t="s">
        <v>52</v>
      </c>
      <c r="J215" s="6" t="s">
        <v>32</v>
      </c>
      <c r="K215" s="6" t="s">
        <v>64</v>
      </c>
      <c r="L215" s="6" t="s">
        <v>104</v>
      </c>
    </row>
    <row r="216" spans="1:12" x14ac:dyDescent="0.25">
      <c r="A216" s="8">
        <v>19</v>
      </c>
      <c r="B216" s="6" t="s">
        <v>10</v>
      </c>
      <c r="C216" s="6" t="s">
        <v>20</v>
      </c>
      <c r="D216" s="6" t="s">
        <v>49</v>
      </c>
      <c r="E216" s="6">
        <v>60</v>
      </c>
      <c r="F216" s="6" t="s">
        <v>24</v>
      </c>
      <c r="G216" s="6">
        <v>3</v>
      </c>
      <c r="H216" s="5">
        <v>80765</v>
      </c>
      <c r="I216" s="5" t="s">
        <v>52</v>
      </c>
      <c r="J216" s="6" t="s">
        <v>32</v>
      </c>
      <c r="K216" s="6" t="s">
        <v>64</v>
      </c>
      <c r="L216" s="6" t="s">
        <v>104</v>
      </c>
    </row>
    <row r="217" spans="1:12" x14ac:dyDescent="0.25">
      <c r="A217" s="8">
        <v>6</v>
      </c>
      <c r="B217" s="6" t="s">
        <v>7</v>
      </c>
      <c r="C217" s="6" t="s">
        <v>19</v>
      </c>
      <c r="D217" s="6" t="s">
        <v>49</v>
      </c>
      <c r="E217" s="6">
        <v>19</v>
      </c>
      <c r="F217" s="6" t="s">
        <v>25</v>
      </c>
      <c r="G217" s="6">
        <v>2</v>
      </c>
      <c r="H217" s="5">
        <v>45742</v>
      </c>
      <c r="I217" s="5" t="s">
        <v>53</v>
      </c>
      <c r="J217" s="6" t="s">
        <v>58</v>
      </c>
      <c r="K217" s="6" t="s">
        <v>34</v>
      </c>
      <c r="L217" s="6" t="s">
        <v>104</v>
      </c>
    </row>
    <row r="218" spans="1:12" x14ac:dyDescent="0.25">
      <c r="A218" s="8">
        <v>10</v>
      </c>
      <c r="B218" s="6" t="s">
        <v>7</v>
      </c>
      <c r="C218" s="6" t="s">
        <v>19</v>
      </c>
      <c r="D218" s="6" t="s">
        <v>49</v>
      </c>
      <c r="E218" s="6">
        <v>30</v>
      </c>
      <c r="F218" s="6" t="s">
        <v>25</v>
      </c>
      <c r="G218" s="6">
        <v>1</v>
      </c>
      <c r="H218" s="5">
        <v>96931</v>
      </c>
      <c r="I218" s="5" t="s">
        <v>52</v>
      </c>
      <c r="J218" s="6" t="s">
        <v>58</v>
      </c>
      <c r="K218" s="6" t="s">
        <v>34</v>
      </c>
      <c r="L218" s="6" t="s">
        <v>104</v>
      </c>
    </row>
    <row r="219" spans="1:12" x14ac:dyDescent="0.25">
      <c r="A219" s="8">
        <v>34</v>
      </c>
      <c r="B219" s="6" t="s">
        <v>12</v>
      </c>
      <c r="C219" s="6" t="s">
        <v>22</v>
      </c>
      <c r="D219" s="6" t="s">
        <v>49</v>
      </c>
      <c r="E219" s="6">
        <v>107</v>
      </c>
      <c r="F219" s="6" t="s">
        <v>24</v>
      </c>
      <c r="G219" s="6">
        <v>3</v>
      </c>
      <c r="H219" s="5">
        <v>71402</v>
      </c>
      <c r="I219" s="5" t="s">
        <v>52</v>
      </c>
      <c r="J219" s="6" t="s">
        <v>58</v>
      </c>
      <c r="K219" s="6" t="s">
        <v>35</v>
      </c>
      <c r="L219" s="6" t="s">
        <v>104</v>
      </c>
    </row>
    <row r="220" spans="1:12" x14ac:dyDescent="0.25">
      <c r="A220" s="8">
        <v>39</v>
      </c>
      <c r="B220" s="6" t="s">
        <v>5</v>
      </c>
      <c r="C220" s="6" t="s">
        <v>22</v>
      </c>
      <c r="D220" s="6" t="s">
        <v>49</v>
      </c>
      <c r="E220" s="6">
        <v>123</v>
      </c>
      <c r="F220" s="6" t="s">
        <v>25</v>
      </c>
      <c r="G220" s="6">
        <v>1</v>
      </c>
      <c r="H220" s="5">
        <v>72821</v>
      </c>
      <c r="I220" s="5" t="s">
        <v>52</v>
      </c>
      <c r="J220" s="6" t="s">
        <v>58</v>
      </c>
      <c r="K220" s="6" t="s">
        <v>36</v>
      </c>
      <c r="L220" s="6" t="s">
        <v>104</v>
      </c>
    </row>
    <row r="221" spans="1:12" x14ac:dyDescent="0.25">
      <c r="A221" s="8">
        <v>62</v>
      </c>
      <c r="B221" s="6" t="s">
        <v>15</v>
      </c>
      <c r="C221" s="6" t="s">
        <v>20</v>
      </c>
      <c r="D221" s="6" t="s">
        <v>49</v>
      </c>
      <c r="E221" s="6">
        <v>194</v>
      </c>
      <c r="F221" s="6" t="s">
        <v>25</v>
      </c>
      <c r="G221" s="6">
        <v>1</v>
      </c>
      <c r="H221" s="5">
        <v>91989</v>
      </c>
      <c r="I221" s="5" t="s">
        <v>52</v>
      </c>
      <c r="J221" s="6" t="s">
        <v>58</v>
      </c>
      <c r="K221" s="6" t="s">
        <v>36</v>
      </c>
      <c r="L221" s="6" t="s">
        <v>104</v>
      </c>
    </row>
    <row r="222" spans="1:12" x14ac:dyDescent="0.25">
      <c r="A222" s="8">
        <v>68</v>
      </c>
      <c r="B222" s="6" t="s">
        <v>4</v>
      </c>
      <c r="C222" s="6" t="s">
        <v>21</v>
      </c>
      <c r="D222" s="6" t="s">
        <v>49</v>
      </c>
      <c r="E222" s="6">
        <v>218</v>
      </c>
      <c r="F222" s="6" t="s">
        <v>25</v>
      </c>
      <c r="G222" s="6">
        <v>2</v>
      </c>
      <c r="H222" s="5">
        <v>107269</v>
      </c>
      <c r="I222" s="5" t="s">
        <v>51</v>
      </c>
      <c r="J222" s="6" t="s">
        <v>58</v>
      </c>
      <c r="K222" s="6" t="s">
        <v>36</v>
      </c>
      <c r="L222" s="6" t="s">
        <v>104</v>
      </c>
    </row>
    <row r="223" spans="1:12" x14ac:dyDescent="0.25">
      <c r="A223" s="8">
        <v>56</v>
      </c>
      <c r="B223" s="6" t="s">
        <v>11</v>
      </c>
      <c r="C223" s="6" t="s">
        <v>22</v>
      </c>
      <c r="D223" s="6" t="s">
        <v>49</v>
      </c>
      <c r="E223" s="6">
        <v>174</v>
      </c>
      <c r="F223" s="6" t="s">
        <v>25</v>
      </c>
      <c r="G223" s="6">
        <v>4</v>
      </c>
      <c r="H223" s="5">
        <v>117720</v>
      </c>
      <c r="I223" s="5" t="s">
        <v>51</v>
      </c>
      <c r="J223" s="6" t="s">
        <v>58</v>
      </c>
      <c r="K223" s="6" t="s">
        <v>37</v>
      </c>
      <c r="L223" s="6" t="s">
        <v>104</v>
      </c>
    </row>
    <row r="224" spans="1:12" x14ac:dyDescent="0.25">
      <c r="A224" s="8">
        <v>64</v>
      </c>
      <c r="B224" s="6" t="s">
        <v>5</v>
      </c>
      <c r="C224" s="6" t="s">
        <v>22</v>
      </c>
      <c r="D224" s="6" t="s">
        <v>49</v>
      </c>
      <c r="E224" s="6">
        <v>198</v>
      </c>
      <c r="F224" s="6" t="s">
        <v>27</v>
      </c>
      <c r="G224" s="6">
        <v>4</v>
      </c>
      <c r="H224" s="5">
        <v>25000</v>
      </c>
      <c r="I224" s="5" t="s">
        <v>53</v>
      </c>
      <c r="J224" s="6" t="s">
        <v>59</v>
      </c>
      <c r="K224" s="6" t="s">
        <v>39</v>
      </c>
      <c r="L224" s="6" t="s">
        <v>105</v>
      </c>
    </row>
    <row r="225" spans="1:12" x14ac:dyDescent="0.25">
      <c r="A225" s="8">
        <v>28</v>
      </c>
      <c r="B225" s="6" t="s">
        <v>17</v>
      </c>
      <c r="C225" s="6" t="s">
        <v>23</v>
      </c>
      <c r="D225" s="6" t="s">
        <v>49</v>
      </c>
      <c r="E225" s="6">
        <v>94</v>
      </c>
      <c r="F225" s="6" t="s">
        <v>28</v>
      </c>
      <c r="G225" s="6">
        <v>4</v>
      </c>
      <c r="H225" s="5">
        <v>11308</v>
      </c>
      <c r="I225" s="5" t="s">
        <v>54</v>
      </c>
      <c r="J225" s="6" t="s">
        <v>60</v>
      </c>
      <c r="K225" s="6" t="s">
        <v>40</v>
      </c>
      <c r="L225" s="6" t="s">
        <v>105</v>
      </c>
    </row>
    <row r="226" spans="1:12" x14ac:dyDescent="0.25">
      <c r="A226" s="8">
        <v>31</v>
      </c>
      <c r="B226" s="6" t="s">
        <v>13</v>
      </c>
      <c r="C226" s="6" t="s">
        <v>23</v>
      </c>
      <c r="D226" s="6" t="s">
        <v>49</v>
      </c>
      <c r="E226" s="6">
        <v>98</v>
      </c>
      <c r="F226" s="6" t="s">
        <v>28</v>
      </c>
      <c r="G226" s="6">
        <v>2</v>
      </c>
      <c r="H226" s="5">
        <v>16591</v>
      </c>
      <c r="I226" s="5" t="s">
        <v>54</v>
      </c>
      <c r="J226" s="6" t="s">
        <v>60</v>
      </c>
      <c r="K226" s="6" t="s">
        <v>40</v>
      </c>
      <c r="L226" s="6" t="s">
        <v>105</v>
      </c>
    </row>
    <row r="227" spans="1:12" x14ac:dyDescent="0.25">
      <c r="A227" s="8">
        <v>66</v>
      </c>
      <c r="B227" s="6" t="s">
        <v>14</v>
      </c>
      <c r="C227" s="6" t="s">
        <v>19</v>
      </c>
      <c r="D227" s="6" t="s">
        <v>49</v>
      </c>
      <c r="E227" s="6">
        <v>212</v>
      </c>
      <c r="F227" s="6" t="s">
        <v>24</v>
      </c>
      <c r="G227" s="6">
        <v>4</v>
      </c>
      <c r="H227" s="5">
        <v>13661</v>
      </c>
      <c r="I227" s="5" t="s">
        <v>55</v>
      </c>
      <c r="J227" s="6" t="s">
        <v>61</v>
      </c>
      <c r="K227" s="6" t="s">
        <v>62</v>
      </c>
      <c r="L227" s="6" t="s">
        <v>105</v>
      </c>
    </row>
    <row r="228" spans="1:12" x14ac:dyDescent="0.25">
      <c r="A228" s="8">
        <v>14</v>
      </c>
      <c r="B228" s="6" t="s">
        <v>9</v>
      </c>
      <c r="C228" s="6" t="s">
        <v>20</v>
      </c>
      <c r="D228" s="6" t="s">
        <v>49</v>
      </c>
      <c r="E228" s="6">
        <v>49</v>
      </c>
      <c r="F228" s="6" t="s">
        <v>24</v>
      </c>
      <c r="G228" s="6">
        <v>3</v>
      </c>
      <c r="H228" s="5">
        <v>42778</v>
      </c>
      <c r="I228" s="5" t="s">
        <v>53</v>
      </c>
      <c r="J228" s="6" t="s">
        <v>32</v>
      </c>
      <c r="K228" s="6" t="s">
        <v>64</v>
      </c>
      <c r="L228" s="6" t="s">
        <v>105</v>
      </c>
    </row>
    <row r="229" spans="1:12" x14ac:dyDescent="0.25">
      <c r="A229" s="8">
        <v>1</v>
      </c>
      <c r="B229" s="6" t="s">
        <v>7</v>
      </c>
      <c r="C229" s="6" t="s">
        <v>19</v>
      </c>
      <c r="D229" s="6" t="s">
        <v>49</v>
      </c>
      <c r="E229" s="6">
        <v>1</v>
      </c>
      <c r="F229" s="6" t="s">
        <v>24</v>
      </c>
      <c r="G229" s="6">
        <v>2</v>
      </c>
      <c r="H229" s="5">
        <v>97708</v>
      </c>
      <c r="I229" s="5" t="s">
        <v>52</v>
      </c>
      <c r="J229" s="6" t="s">
        <v>58</v>
      </c>
      <c r="K229" s="6" t="s">
        <v>34</v>
      </c>
      <c r="L229" s="6" t="s">
        <v>106</v>
      </c>
    </row>
    <row r="230" spans="1:12" x14ac:dyDescent="0.25">
      <c r="A230" s="8">
        <v>5</v>
      </c>
      <c r="B230" s="6" t="s">
        <v>6</v>
      </c>
      <c r="C230" s="6" t="s">
        <v>23</v>
      </c>
      <c r="D230" s="6" t="s">
        <v>49</v>
      </c>
      <c r="E230" s="6">
        <v>16</v>
      </c>
      <c r="F230" s="6" t="s">
        <v>25</v>
      </c>
      <c r="G230" s="6">
        <v>2</v>
      </c>
      <c r="H230" s="5">
        <v>113918</v>
      </c>
      <c r="I230" s="5" t="s">
        <v>51</v>
      </c>
      <c r="J230" s="6" t="s">
        <v>58</v>
      </c>
      <c r="K230" s="6" t="s">
        <v>34</v>
      </c>
      <c r="L230" s="6" t="s">
        <v>106</v>
      </c>
    </row>
    <row r="231" spans="1:12" x14ac:dyDescent="0.25">
      <c r="A231" s="8">
        <v>70</v>
      </c>
      <c r="B231" s="6" t="s">
        <v>7</v>
      </c>
      <c r="C231" s="6" t="s">
        <v>19</v>
      </c>
      <c r="D231" s="6" t="s">
        <v>49</v>
      </c>
      <c r="E231" s="6">
        <v>227</v>
      </c>
      <c r="F231" s="6" t="s">
        <v>25</v>
      </c>
      <c r="G231" s="6">
        <v>2</v>
      </c>
      <c r="H231" s="5">
        <v>89592</v>
      </c>
      <c r="I231" s="5" t="s">
        <v>52</v>
      </c>
      <c r="J231" s="6" t="s">
        <v>58</v>
      </c>
      <c r="K231" s="6" t="s">
        <v>34</v>
      </c>
      <c r="L231" s="6" t="s">
        <v>106</v>
      </c>
    </row>
    <row r="232" spans="1:12" x14ac:dyDescent="0.25">
      <c r="A232" s="8">
        <v>20</v>
      </c>
      <c r="B232" s="6" t="s">
        <v>15</v>
      </c>
      <c r="C232" s="6" t="s">
        <v>20</v>
      </c>
      <c r="D232" s="6" t="s">
        <v>49</v>
      </c>
      <c r="E232" s="6">
        <v>61</v>
      </c>
      <c r="F232" s="6" t="s">
        <v>25</v>
      </c>
      <c r="G232" s="6">
        <v>4</v>
      </c>
      <c r="H232" s="5">
        <v>111225</v>
      </c>
      <c r="I232" s="5" t="s">
        <v>51</v>
      </c>
      <c r="J232" s="6" t="s">
        <v>58</v>
      </c>
      <c r="K232" s="6" t="s">
        <v>35</v>
      </c>
      <c r="L232" s="6" t="s">
        <v>106</v>
      </c>
    </row>
    <row r="233" spans="1:12" x14ac:dyDescent="0.25">
      <c r="A233" s="8">
        <v>22</v>
      </c>
      <c r="B233" s="6" t="s">
        <v>9</v>
      </c>
      <c r="C233" s="6" t="s">
        <v>20</v>
      </c>
      <c r="D233" s="6" t="s">
        <v>49</v>
      </c>
      <c r="E233" s="6">
        <v>67</v>
      </c>
      <c r="F233" s="6" t="s">
        <v>24</v>
      </c>
      <c r="G233" s="6">
        <v>4</v>
      </c>
      <c r="H233" s="5">
        <v>110091</v>
      </c>
      <c r="I233" s="5" t="s">
        <v>51</v>
      </c>
      <c r="J233" s="6" t="s">
        <v>58</v>
      </c>
      <c r="K233" s="6" t="s">
        <v>35</v>
      </c>
      <c r="L233" s="6" t="s">
        <v>106</v>
      </c>
    </row>
    <row r="234" spans="1:12" x14ac:dyDescent="0.25">
      <c r="A234" s="8">
        <v>29</v>
      </c>
      <c r="B234" s="6" t="s">
        <v>4</v>
      </c>
      <c r="C234" s="6" t="s">
        <v>21</v>
      </c>
      <c r="D234" s="6" t="s">
        <v>49</v>
      </c>
      <c r="E234" s="6">
        <v>95</v>
      </c>
      <c r="F234" s="6" t="s">
        <v>24</v>
      </c>
      <c r="G234" s="6">
        <v>1</v>
      </c>
      <c r="H234" s="5">
        <v>75393</v>
      </c>
      <c r="I234" s="5" t="s">
        <v>52</v>
      </c>
      <c r="J234" s="6" t="s">
        <v>58</v>
      </c>
      <c r="K234" s="6" t="s">
        <v>35</v>
      </c>
      <c r="L234" s="6" t="s">
        <v>106</v>
      </c>
    </row>
    <row r="235" spans="1:12" x14ac:dyDescent="0.25">
      <c r="A235" s="8">
        <v>41</v>
      </c>
      <c r="B235" s="6" t="s">
        <v>11</v>
      </c>
      <c r="C235" s="6" t="s">
        <v>22</v>
      </c>
      <c r="D235" s="6" t="s">
        <v>49</v>
      </c>
      <c r="E235" s="6">
        <v>129</v>
      </c>
      <c r="F235" s="6" t="s">
        <v>25</v>
      </c>
      <c r="G235" s="6">
        <v>3</v>
      </c>
      <c r="H235" s="5">
        <v>105158</v>
      </c>
      <c r="I235" s="5" t="s">
        <v>51</v>
      </c>
      <c r="J235" s="6" t="s">
        <v>58</v>
      </c>
      <c r="K235" s="6" t="s">
        <v>36</v>
      </c>
      <c r="L235" s="6" t="s">
        <v>106</v>
      </c>
    </row>
    <row r="236" spans="1:12" x14ac:dyDescent="0.25">
      <c r="A236" s="8">
        <v>51</v>
      </c>
      <c r="B236" s="6" t="s">
        <v>13</v>
      </c>
      <c r="C236" s="6" t="s">
        <v>23</v>
      </c>
      <c r="D236" s="6" t="s">
        <v>49</v>
      </c>
      <c r="E236" s="6">
        <v>159</v>
      </c>
      <c r="F236" s="6" t="s">
        <v>24</v>
      </c>
      <c r="G236" s="6">
        <v>3</v>
      </c>
      <c r="H236" s="5">
        <v>82666</v>
      </c>
      <c r="I236" s="5" t="s">
        <v>52</v>
      </c>
      <c r="J236" s="6" t="s">
        <v>58</v>
      </c>
      <c r="K236" s="6" t="s">
        <v>36</v>
      </c>
      <c r="L236" s="6" t="s">
        <v>106</v>
      </c>
    </row>
    <row r="237" spans="1:12" x14ac:dyDescent="0.25">
      <c r="A237" s="8">
        <v>65</v>
      </c>
      <c r="B237" s="6" t="s">
        <v>10</v>
      </c>
      <c r="C237" s="6" t="s">
        <v>20</v>
      </c>
      <c r="D237" s="6" t="s">
        <v>49</v>
      </c>
      <c r="E237" s="6">
        <v>203</v>
      </c>
      <c r="F237" s="6" t="s">
        <v>25</v>
      </c>
      <c r="G237" s="6">
        <v>2</v>
      </c>
      <c r="H237" s="5">
        <v>102758</v>
      </c>
      <c r="I237" s="5" t="s">
        <v>51</v>
      </c>
      <c r="J237" s="6" t="s">
        <v>58</v>
      </c>
      <c r="K237" s="6" t="s">
        <v>36</v>
      </c>
      <c r="L237" s="6" t="s">
        <v>106</v>
      </c>
    </row>
    <row r="238" spans="1:12" x14ac:dyDescent="0.25">
      <c r="A238" s="8">
        <v>56</v>
      </c>
      <c r="B238" s="6" t="s">
        <v>7</v>
      </c>
      <c r="C238" s="6" t="s">
        <v>19</v>
      </c>
      <c r="D238" s="6" t="s">
        <v>49</v>
      </c>
      <c r="E238" s="6">
        <v>175</v>
      </c>
      <c r="F238" s="6" t="s">
        <v>25</v>
      </c>
      <c r="G238" s="6">
        <v>4</v>
      </c>
      <c r="H238" s="5">
        <v>97701</v>
      </c>
      <c r="I238" s="5" t="s">
        <v>52</v>
      </c>
      <c r="J238" s="6" t="s">
        <v>58</v>
      </c>
      <c r="K238" s="6" t="s">
        <v>37</v>
      </c>
      <c r="L238" s="6" t="s">
        <v>106</v>
      </c>
    </row>
    <row r="239" spans="1:12" x14ac:dyDescent="0.25">
      <c r="A239" s="8">
        <v>56</v>
      </c>
      <c r="B239" s="6" t="s">
        <v>11</v>
      </c>
      <c r="C239" s="6" t="s">
        <v>22</v>
      </c>
      <c r="D239" s="6" t="s">
        <v>49</v>
      </c>
      <c r="E239" s="6">
        <v>176</v>
      </c>
      <c r="F239" s="6" t="s">
        <v>25</v>
      </c>
      <c r="G239" s="6">
        <v>2</v>
      </c>
      <c r="H239" s="5">
        <v>66870</v>
      </c>
      <c r="I239" s="5" t="s">
        <v>52</v>
      </c>
      <c r="J239" s="6" t="s">
        <v>58</v>
      </c>
      <c r="K239" s="6" t="s">
        <v>37</v>
      </c>
      <c r="L239" s="6" t="s">
        <v>106</v>
      </c>
    </row>
    <row r="240" spans="1:12" x14ac:dyDescent="0.25">
      <c r="A240" s="8">
        <v>61</v>
      </c>
      <c r="B240" s="6" t="s">
        <v>17</v>
      </c>
      <c r="C240" s="6" t="s">
        <v>23</v>
      </c>
      <c r="D240" s="6" t="s">
        <v>49</v>
      </c>
      <c r="E240" s="6">
        <v>192</v>
      </c>
      <c r="F240" s="6" t="s">
        <v>24</v>
      </c>
      <c r="G240" s="6">
        <v>4</v>
      </c>
      <c r="H240" s="5">
        <v>106677</v>
      </c>
      <c r="I240" s="5" t="s">
        <v>51</v>
      </c>
      <c r="J240" s="6" t="s">
        <v>58</v>
      </c>
      <c r="K240" s="6" t="s">
        <v>37</v>
      </c>
      <c r="L240" s="6" t="s">
        <v>106</v>
      </c>
    </row>
    <row r="241" spans="1:12" x14ac:dyDescent="0.25">
      <c r="A241" s="8">
        <v>8</v>
      </c>
      <c r="B241" s="6" t="s">
        <v>14</v>
      </c>
      <c r="C241" s="6" t="s">
        <v>19</v>
      </c>
      <c r="D241" s="6" t="s">
        <v>49</v>
      </c>
      <c r="E241" s="6">
        <v>24</v>
      </c>
      <c r="F241" s="6" t="s">
        <v>26</v>
      </c>
      <c r="G241" s="6">
        <v>2</v>
      </c>
      <c r="H241" s="5">
        <v>9879</v>
      </c>
      <c r="I241" s="5" t="s">
        <v>55</v>
      </c>
      <c r="J241" s="6" t="s">
        <v>59</v>
      </c>
      <c r="K241" s="6" t="s">
        <v>38</v>
      </c>
      <c r="L241" s="6" t="s">
        <v>106</v>
      </c>
    </row>
    <row r="242" spans="1:12" x14ac:dyDescent="0.25">
      <c r="A242" s="8">
        <v>18</v>
      </c>
      <c r="B242" s="6" t="s">
        <v>3</v>
      </c>
      <c r="C242" s="6" t="s">
        <v>23</v>
      </c>
      <c r="D242" s="6" t="s">
        <v>49</v>
      </c>
      <c r="E242" s="6">
        <v>58</v>
      </c>
      <c r="F242" s="6" t="s">
        <v>26</v>
      </c>
      <c r="G242" s="6">
        <v>2</v>
      </c>
      <c r="H242" s="5">
        <v>7371</v>
      </c>
      <c r="I242" s="5" t="s">
        <v>55</v>
      </c>
      <c r="J242" s="6" t="s">
        <v>59</v>
      </c>
      <c r="K242" s="6" t="s">
        <v>38</v>
      </c>
      <c r="L242" s="6" t="s">
        <v>106</v>
      </c>
    </row>
    <row r="243" spans="1:12" x14ac:dyDescent="0.25">
      <c r="A243" s="8">
        <v>36</v>
      </c>
      <c r="B243" s="6" t="s">
        <v>5</v>
      </c>
      <c r="C243" s="6" t="s">
        <v>22</v>
      </c>
      <c r="D243" s="6" t="s">
        <v>49</v>
      </c>
      <c r="E243" s="6">
        <v>113</v>
      </c>
      <c r="F243" s="6" t="s">
        <v>26</v>
      </c>
      <c r="G243" s="6">
        <v>1</v>
      </c>
      <c r="H243" s="5">
        <v>5487</v>
      </c>
      <c r="I243" s="5" t="s">
        <v>55</v>
      </c>
      <c r="J243" s="6" t="s">
        <v>59</v>
      </c>
      <c r="K243" s="6" t="s">
        <v>38</v>
      </c>
      <c r="L243" s="6" t="s">
        <v>106</v>
      </c>
    </row>
    <row r="244" spans="1:12" x14ac:dyDescent="0.25">
      <c r="A244" s="8">
        <v>46</v>
      </c>
      <c r="B244" s="6" t="s">
        <v>7</v>
      </c>
      <c r="C244" s="6" t="s">
        <v>19</v>
      </c>
      <c r="D244" s="6" t="s">
        <v>49</v>
      </c>
      <c r="E244" s="6">
        <v>148</v>
      </c>
      <c r="F244" s="6" t="s">
        <v>27</v>
      </c>
      <c r="G244" s="6">
        <v>4</v>
      </c>
      <c r="H244" s="5">
        <v>25000</v>
      </c>
      <c r="I244" s="5" t="s">
        <v>53</v>
      </c>
      <c r="J244" s="6" t="s">
        <v>59</v>
      </c>
      <c r="K244" s="6" t="s">
        <v>39</v>
      </c>
      <c r="L244" s="6" t="s">
        <v>106</v>
      </c>
    </row>
    <row r="245" spans="1:12" x14ac:dyDescent="0.25">
      <c r="A245" s="8">
        <v>49</v>
      </c>
      <c r="B245" s="6" t="s">
        <v>6</v>
      </c>
      <c r="C245" s="6" t="s">
        <v>23</v>
      </c>
      <c r="D245" s="6" t="s">
        <v>49</v>
      </c>
      <c r="E245" s="6">
        <v>157</v>
      </c>
      <c r="F245" s="6" t="s">
        <v>28</v>
      </c>
      <c r="G245" s="6">
        <v>2</v>
      </c>
      <c r="H245" s="5">
        <v>14952</v>
      </c>
      <c r="I245" s="5" t="s">
        <v>54</v>
      </c>
      <c r="J245" s="6" t="s">
        <v>60</v>
      </c>
      <c r="K245" s="6" t="s">
        <v>40</v>
      </c>
      <c r="L245" s="6" t="s">
        <v>106</v>
      </c>
    </row>
    <row r="246" spans="1:12" x14ac:dyDescent="0.25">
      <c r="A246" s="8">
        <v>2</v>
      </c>
      <c r="B246" s="6" t="s">
        <v>16</v>
      </c>
      <c r="C246" s="6" t="s">
        <v>21</v>
      </c>
      <c r="D246" s="6" t="s">
        <v>49</v>
      </c>
      <c r="E246" s="6">
        <v>8</v>
      </c>
      <c r="F246" s="6" t="s">
        <v>24</v>
      </c>
      <c r="G246" s="6">
        <v>3</v>
      </c>
      <c r="H246" s="5">
        <v>27217</v>
      </c>
      <c r="I246" s="5" t="s">
        <v>53</v>
      </c>
      <c r="J246" s="6" t="s">
        <v>32</v>
      </c>
      <c r="K246" s="6" t="s">
        <v>63</v>
      </c>
      <c r="L246" s="6" t="s">
        <v>106</v>
      </c>
    </row>
    <row r="247" spans="1:12" x14ac:dyDescent="0.25">
      <c r="A247" s="8">
        <v>13</v>
      </c>
      <c r="B247" s="6" t="s">
        <v>7</v>
      </c>
      <c r="C247" s="6" t="s">
        <v>19</v>
      </c>
      <c r="D247" s="6" t="s">
        <v>49</v>
      </c>
      <c r="E247" s="6">
        <v>43</v>
      </c>
      <c r="F247" s="6" t="s">
        <v>24</v>
      </c>
      <c r="G247" s="6">
        <v>2</v>
      </c>
      <c r="H247" s="5">
        <v>60185</v>
      </c>
      <c r="I247" s="5" t="s">
        <v>52</v>
      </c>
      <c r="J247" s="6" t="s">
        <v>32</v>
      </c>
      <c r="K247" s="6" t="s">
        <v>64</v>
      </c>
      <c r="L247" s="6" t="s">
        <v>106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4"/>
  <sheetViews>
    <sheetView topLeftCell="A11" workbookViewId="0">
      <selection activeCell="A21" sqref="A21:E37"/>
    </sheetView>
  </sheetViews>
  <sheetFormatPr defaultRowHeight="15" x14ac:dyDescent="0.25"/>
  <cols>
    <col min="1" max="1" width="28.140625" bestFit="1" customWidth="1"/>
    <col min="2" max="2" width="9.7109375" customWidth="1"/>
    <col min="3" max="3" width="16.7109375" style="9" customWidth="1"/>
    <col min="4" max="5" width="9.42578125" customWidth="1"/>
    <col min="7" max="7" width="8.140625" customWidth="1"/>
  </cols>
  <sheetData>
    <row r="1" spans="1:3" x14ac:dyDescent="0.25">
      <c r="A1" s="1" t="s">
        <v>47</v>
      </c>
      <c r="B1" t="s">
        <v>48</v>
      </c>
    </row>
    <row r="3" spans="1:3" x14ac:dyDescent="0.25">
      <c r="A3" s="1" t="s">
        <v>29</v>
      </c>
      <c r="B3" t="s">
        <v>56</v>
      </c>
      <c r="C3" s="49" t="s">
        <v>57</v>
      </c>
    </row>
    <row r="4" spans="1:3" x14ac:dyDescent="0.25">
      <c r="A4" s="2" t="s">
        <v>58</v>
      </c>
      <c r="B4" s="3">
        <v>78</v>
      </c>
      <c r="C4" s="49">
        <v>6055391</v>
      </c>
    </row>
    <row r="5" spans="1:3" x14ac:dyDescent="0.25">
      <c r="A5" s="4" t="s">
        <v>34</v>
      </c>
      <c r="B5" s="3">
        <v>28</v>
      </c>
      <c r="C5" s="49">
        <v>2304386</v>
      </c>
    </row>
    <row r="6" spans="1:3" x14ac:dyDescent="0.25">
      <c r="A6" s="4" t="s">
        <v>35</v>
      </c>
      <c r="B6" s="3">
        <v>14</v>
      </c>
      <c r="C6" s="49">
        <v>1109986</v>
      </c>
    </row>
    <row r="7" spans="1:3" x14ac:dyDescent="0.25">
      <c r="A7" s="4" t="s">
        <v>36</v>
      </c>
      <c r="B7" s="3">
        <v>27</v>
      </c>
      <c r="C7" s="49">
        <v>1935180</v>
      </c>
    </row>
    <row r="8" spans="1:3" x14ac:dyDescent="0.25">
      <c r="A8" s="4" t="s">
        <v>37</v>
      </c>
      <c r="B8" s="3">
        <v>9</v>
      </c>
      <c r="C8" s="49">
        <v>705839</v>
      </c>
    </row>
    <row r="9" spans="1:3" x14ac:dyDescent="0.25">
      <c r="A9" s="2" t="s">
        <v>59</v>
      </c>
      <c r="B9" s="3">
        <v>41</v>
      </c>
      <c r="C9" s="49">
        <v>757597</v>
      </c>
    </row>
    <row r="10" spans="1:3" x14ac:dyDescent="0.25">
      <c r="A10" s="4" t="s">
        <v>38</v>
      </c>
      <c r="B10" s="3">
        <v>17</v>
      </c>
      <c r="C10" s="49">
        <v>157597</v>
      </c>
    </row>
    <row r="11" spans="1:3" x14ac:dyDescent="0.25">
      <c r="A11" s="4" t="s">
        <v>39</v>
      </c>
      <c r="B11" s="3">
        <v>24</v>
      </c>
      <c r="C11" s="49">
        <v>600000</v>
      </c>
    </row>
    <row r="12" spans="1:3" x14ac:dyDescent="0.25">
      <c r="A12" s="2" t="s">
        <v>60</v>
      </c>
      <c r="B12" s="3">
        <v>21</v>
      </c>
      <c r="C12" s="49">
        <v>318480</v>
      </c>
    </row>
    <row r="13" spans="1:3" x14ac:dyDescent="0.25">
      <c r="A13" s="4" t="s">
        <v>40</v>
      </c>
      <c r="B13" s="3">
        <v>21</v>
      </c>
      <c r="C13" s="49">
        <v>318480</v>
      </c>
    </row>
    <row r="14" spans="1:3" x14ac:dyDescent="0.25">
      <c r="A14" s="2" t="s">
        <v>61</v>
      </c>
      <c r="B14" s="3">
        <v>3</v>
      </c>
      <c r="C14" s="49">
        <v>71746</v>
      </c>
    </row>
    <row r="15" spans="1:3" x14ac:dyDescent="0.25">
      <c r="A15" s="4" t="s">
        <v>62</v>
      </c>
      <c r="B15" s="3">
        <v>3</v>
      </c>
      <c r="C15" s="49">
        <v>71746</v>
      </c>
    </row>
    <row r="16" spans="1:3" x14ac:dyDescent="0.25">
      <c r="A16" s="2" t="s">
        <v>32</v>
      </c>
      <c r="B16" s="3">
        <v>18</v>
      </c>
      <c r="C16" s="49">
        <v>737114</v>
      </c>
    </row>
    <row r="17" spans="1:5" x14ac:dyDescent="0.25">
      <c r="A17" s="4" t="s">
        <v>63</v>
      </c>
      <c r="B17" s="3">
        <v>5</v>
      </c>
      <c r="C17" s="49">
        <v>217840</v>
      </c>
    </row>
    <row r="18" spans="1:5" x14ac:dyDescent="0.25">
      <c r="A18" s="4" t="s">
        <v>64</v>
      </c>
      <c r="B18" s="3">
        <v>13</v>
      </c>
      <c r="C18" s="49">
        <v>519274</v>
      </c>
    </row>
    <row r="19" spans="1:5" x14ac:dyDescent="0.25">
      <c r="A19" s="2" t="s">
        <v>30</v>
      </c>
      <c r="B19" s="3">
        <v>161</v>
      </c>
      <c r="C19" s="49">
        <v>7940328</v>
      </c>
    </row>
    <row r="20" spans="1:5" x14ac:dyDescent="0.25">
      <c r="C20"/>
    </row>
    <row r="21" spans="1:5" ht="30" x14ac:dyDescent="0.25">
      <c r="A21" s="52" t="s">
        <v>66</v>
      </c>
      <c r="B21" s="57" t="s">
        <v>67</v>
      </c>
      <c r="C21" s="61" t="s">
        <v>77</v>
      </c>
      <c r="D21" s="12" t="s">
        <v>68</v>
      </c>
      <c r="E21" s="51" t="s">
        <v>69</v>
      </c>
    </row>
    <row r="22" spans="1:5" x14ac:dyDescent="0.25">
      <c r="A22" s="73" t="s">
        <v>58</v>
      </c>
      <c r="B22" s="74">
        <v>78</v>
      </c>
      <c r="C22" s="75">
        <v>6055391</v>
      </c>
      <c r="D22" s="76">
        <f>B22/$B$37</f>
        <v>0.48447204968944102</v>
      </c>
      <c r="E22" s="77">
        <f>C22/$C$37</f>
        <v>0.76261219939528946</v>
      </c>
    </row>
    <row r="23" spans="1:5" x14ac:dyDescent="0.25">
      <c r="A23" s="78" t="s">
        <v>34</v>
      </c>
      <c r="B23" s="79">
        <v>28</v>
      </c>
      <c r="C23" s="80">
        <v>2304386</v>
      </c>
      <c r="D23" s="81">
        <f t="shared" ref="D23:D37" si="0">B23/$B$37</f>
        <v>0.17391304347826086</v>
      </c>
      <c r="E23" s="82">
        <f t="shared" ref="E23:E37" si="1">C23/$C$37</f>
        <v>0.2902129483819812</v>
      </c>
    </row>
    <row r="24" spans="1:5" x14ac:dyDescent="0.25">
      <c r="A24" s="54" t="s">
        <v>35</v>
      </c>
      <c r="B24" s="59">
        <v>14</v>
      </c>
      <c r="C24" s="63">
        <v>1109986</v>
      </c>
      <c r="D24" s="20">
        <f t="shared" si="0"/>
        <v>8.6956521739130432E-2</v>
      </c>
      <c r="E24" s="13">
        <f t="shared" si="1"/>
        <v>0.13979095070128086</v>
      </c>
    </row>
    <row r="25" spans="1:5" x14ac:dyDescent="0.25">
      <c r="A25" s="68" t="s">
        <v>36</v>
      </c>
      <c r="B25" s="69">
        <v>27</v>
      </c>
      <c r="C25" s="70">
        <v>1935180</v>
      </c>
      <c r="D25" s="71">
        <f t="shared" si="0"/>
        <v>0.16770186335403728</v>
      </c>
      <c r="E25" s="72">
        <f t="shared" si="1"/>
        <v>0.24371537296696055</v>
      </c>
    </row>
    <row r="26" spans="1:5" x14ac:dyDescent="0.25">
      <c r="A26" s="55" t="s">
        <v>37</v>
      </c>
      <c r="B26" s="60">
        <v>9</v>
      </c>
      <c r="C26" s="64">
        <v>705839</v>
      </c>
      <c r="D26" s="21">
        <f t="shared" si="0"/>
        <v>5.5900621118012424E-2</v>
      </c>
      <c r="E26" s="14">
        <f t="shared" si="1"/>
        <v>8.8892927345066861E-2</v>
      </c>
    </row>
    <row r="27" spans="1:5" x14ac:dyDescent="0.25">
      <c r="A27" s="53" t="s">
        <v>59</v>
      </c>
      <c r="B27" s="58">
        <v>41</v>
      </c>
      <c r="C27" s="62">
        <v>757597</v>
      </c>
      <c r="D27" s="22">
        <f t="shared" si="0"/>
        <v>0.25465838509316768</v>
      </c>
      <c r="E27" s="16">
        <f t="shared" si="1"/>
        <v>9.5411297870818437E-2</v>
      </c>
    </row>
    <row r="28" spans="1:5" x14ac:dyDescent="0.25">
      <c r="A28" s="83" t="s">
        <v>38</v>
      </c>
      <c r="B28" s="84">
        <v>17</v>
      </c>
      <c r="C28" s="85">
        <v>157597</v>
      </c>
      <c r="D28" s="86">
        <f t="shared" si="0"/>
        <v>0.10559006211180125</v>
      </c>
      <c r="E28" s="87">
        <f t="shared" si="1"/>
        <v>1.9847668761290467E-2</v>
      </c>
    </row>
    <row r="29" spans="1:5" x14ac:dyDescent="0.25">
      <c r="A29" s="55" t="s">
        <v>39</v>
      </c>
      <c r="B29" s="60">
        <v>24</v>
      </c>
      <c r="C29" s="64">
        <v>600000</v>
      </c>
      <c r="D29" s="21">
        <f t="shared" si="0"/>
        <v>0.14906832298136646</v>
      </c>
      <c r="E29" s="14">
        <f t="shared" si="1"/>
        <v>7.5563629109527963E-2</v>
      </c>
    </row>
    <row r="30" spans="1:5" x14ac:dyDescent="0.25">
      <c r="A30" s="53" t="s">
        <v>60</v>
      </c>
      <c r="B30" s="58">
        <v>21</v>
      </c>
      <c r="C30" s="62">
        <v>318480</v>
      </c>
      <c r="D30" s="22">
        <f t="shared" si="0"/>
        <v>0.13043478260869565</v>
      </c>
      <c r="E30" s="16">
        <f t="shared" si="1"/>
        <v>4.0109174331337448E-2</v>
      </c>
    </row>
    <row r="31" spans="1:5" x14ac:dyDescent="0.25">
      <c r="A31" s="88" t="s">
        <v>40</v>
      </c>
      <c r="B31" s="89">
        <v>21</v>
      </c>
      <c r="C31" s="90">
        <v>318480</v>
      </c>
      <c r="D31" s="91">
        <f t="shared" si="0"/>
        <v>0.13043478260869565</v>
      </c>
      <c r="E31" s="92">
        <f t="shared" si="1"/>
        <v>4.0109174331337448E-2</v>
      </c>
    </row>
    <row r="32" spans="1:5" x14ac:dyDescent="0.25">
      <c r="A32" s="53" t="s">
        <v>78</v>
      </c>
      <c r="B32" s="58">
        <v>3</v>
      </c>
      <c r="C32" s="62">
        <v>71746</v>
      </c>
      <c r="D32" s="22">
        <f t="shared" si="0"/>
        <v>1.8633540372670808E-2</v>
      </c>
      <c r="E32" s="16">
        <f t="shared" si="1"/>
        <v>9.0356468901536553E-3</v>
      </c>
    </row>
    <row r="33" spans="1:5" x14ac:dyDescent="0.25">
      <c r="A33" s="55" t="s">
        <v>62</v>
      </c>
      <c r="B33" s="60">
        <v>3</v>
      </c>
      <c r="C33" s="64">
        <v>71746</v>
      </c>
      <c r="D33" s="21">
        <f t="shared" si="0"/>
        <v>1.8633540372670808E-2</v>
      </c>
      <c r="E33" s="14">
        <f t="shared" si="1"/>
        <v>9.0356468901536553E-3</v>
      </c>
    </row>
    <row r="34" spans="1:5" x14ac:dyDescent="0.25">
      <c r="A34" s="53" t="s">
        <v>32</v>
      </c>
      <c r="B34" s="58">
        <v>18</v>
      </c>
      <c r="C34" s="62">
        <v>737114</v>
      </c>
      <c r="D34" s="22">
        <f t="shared" si="0"/>
        <v>0.11180124223602485</v>
      </c>
      <c r="E34" s="16">
        <f t="shared" si="1"/>
        <v>9.2831681512400996E-2</v>
      </c>
    </row>
    <row r="35" spans="1:5" x14ac:dyDescent="0.25">
      <c r="A35" s="54" t="s">
        <v>63</v>
      </c>
      <c r="B35" s="59">
        <v>5</v>
      </c>
      <c r="C35" s="63">
        <v>217840</v>
      </c>
      <c r="D35" s="20">
        <f t="shared" si="0"/>
        <v>3.1055900621118012E-2</v>
      </c>
      <c r="E35" s="13">
        <f t="shared" si="1"/>
        <v>2.7434634942032621E-2</v>
      </c>
    </row>
    <row r="36" spans="1:5" x14ac:dyDescent="0.25">
      <c r="A36" s="55" t="s">
        <v>64</v>
      </c>
      <c r="B36" s="60">
        <v>13</v>
      </c>
      <c r="C36" s="64">
        <v>519274</v>
      </c>
      <c r="D36" s="21">
        <f t="shared" si="0"/>
        <v>8.0745341614906832E-2</v>
      </c>
      <c r="E36" s="14">
        <f t="shared" si="1"/>
        <v>6.5397046570368378E-2</v>
      </c>
    </row>
    <row r="37" spans="1:5" x14ac:dyDescent="0.25">
      <c r="A37" s="65" t="s">
        <v>30</v>
      </c>
      <c r="B37" s="66">
        <v>161</v>
      </c>
      <c r="C37" s="67">
        <v>7940328</v>
      </c>
      <c r="D37" s="23">
        <f t="shared" si="0"/>
        <v>1</v>
      </c>
      <c r="E37" s="17">
        <f t="shared" si="1"/>
        <v>1</v>
      </c>
    </row>
    <row r="38" spans="1:5" x14ac:dyDescent="0.25">
      <c r="C38"/>
    </row>
    <row r="39" spans="1:5" x14ac:dyDescent="0.25">
      <c r="C39"/>
    </row>
    <row r="40" spans="1:5" x14ac:dyDescent="0.25">
      <c r="C40"/>
    </row>
    <row r="41" spans="1:5" x14ac:dyDescent="0.25">
      <c r="C41"/>
    </row>
    <row r="42" spans="1:5" x14ac:dyDescent="0.25">
      <c r="C42"/>
    </row>
    <row r="43" spans="1:5" x14ac:dyDescent="0.25">
      <c r="C43"/>
    </row>
    <row r="44" spans="1:5" x14ac:dyDescent="0.25">
      <c r="C44"/>
    </row>
  </sheetData>
  <pageMargins left="0.7" right="0.7" top="0.75" bottom="0.75" header="0.3" footer="0.3"/>
  <pageSetup orientation="portrait" verticalDpi="0"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69"/>
  <sheetViews>
    <sheetView topLeftCell="A21" workbookViewId="0">
      <selection activeCell="E41" sqref="E41"/>
    </sheetView>
  </sheetViews>
  <sheetFormatPr defaultRowHeight="15" x14ac:dyDescent="0.25"/>
  <cols>
    <col min="1" max="1" width="27.28515625" customWidth="1"/>
    <col min="2" max="2" width="8.42578125" customWidth="1"/>
    <col min="3" max="3" width="14.85546875" style="9" customWidth="1"/>
    <col min="4" max="5" width="11.140625" customWidth="1"/>
    <col min="7" max="7" width="8.140625" customWidth="1"/>
  </cols>
  <sheetData>
    <row r="1" spans="1:3" x14ac:dyDescent="0.25">
      <c r="A1" s="1" t="s">
        <v>47</v>
      </c>
      <c r="B1" t="s">
        <v>48</v>
      </c>
    </row>
    <row r="2" spans="1:3" x14ac:dyDescent="0.25">
      <c r="A2" s="1" t="s">
        <v>44</v>
      </c>
      <c r="B2" t="s">
        <v>20</v>
      </c>
    </row>
    <row r="3" spans="1:3" x14ac:dyDescent="0.25">
      <c r="A3" s="1" t="s">
        <v>0</v>
      </c>
      <c r="B3" t="s">
        <v>76</v>
      </c>
      <c r="C3"/>
    </row>
    <row r="4" spans="1:3" x14ac:dyDescent="0.25">
      <c r="C4"/>
    </row>
    <row r="5" spans="1:3" x14ac:dyDescent="0.25">
      <c r="A5" s="1" t="s">
        <v>29</v>
      </c>
      <c r="B5" t="s">
        <v>56</v>
      </c>
      <c r="C5" s="49" t="s">
        <v>57</v>
      </c>
    </row>
    <row r="6" spans="1:3" x14ac:dyDescent="0.25">
      <c r="A6" s="2" t="s">
        <v>51</v>
      </c>
      <c r="B6" s="3">
        <v>9</v>
      </c>
      <c r="C6" s="49">
        <v>1017561</v>
      </c>
    </row>
    <row r="7" spans="1:3" x14ac:dyDescent="0.25">
      <c r="A7" s="4" t="s">
        <v>58</v>
      </c>
      <c r="B7" s="3">
        <v>9</v>
      </c>
      <c r="C7" s="49">
        <v>1017561</v>
      </c>
    </row>
    <row r="8" spans="1:3" x14ac:dyDescent="0.25">
      <c r="A8" s="2" t="s">
        <v>52</v>
      </c>
      <c r="B8" s="3">
        <v>16</v>
      </c>
      <c r="C8" s="49">
        <v>1098170</v>
      </c>
    </row>
    <row r="9" spans="1:3" x14ac:dyDescent="0.25">
      <c r="A9" s="4" t="s">
        <v>58</v>
      </c>
      <c r="B9" s="3">
        <v>14</v>
      </c>
      <c r="C9" s="49">
        <v>978629</v>
      </c>
    </row>
    <row r="10" spans="1:3" x14ac:dyDescent="0.25">
      <c r="A10" s="4" t="s">
        <v>32</v>
      </c>
      <c r="B10" s="3">
        <v>2</v>
      </c>
      <c r="C10" s="49">
        <v>119541</v>
      </c>
    </row>
    <row r="11" spans="1:3" x14ac:dyDescent="0.25">
      <c r="A11" s="2" t="s">
        <v>53</v>
      </c>
      <c r="B11" s="3">
        <v>12</v>
      </c>
      <c r="C11" s="49">
        <v>327304</v>
      </c>
    </row>
    <row r="12" spans="1:3" x14ac:dyDescent="0.25">
      <c r="A12" s="4" t="s">
        <v>58</v>
      </c>
      <c r="B12" s="3">
        <v>1</v>
      </c>
      <c r="C12" s="49">
        <v>40559</v>
      </c>
    </row>
    <row r="13" spans="1:3" x14ac:dyDescent="0.25">
      <c r="A13" s="4" t="s">
        <v>59</v>
      </c>
      <c r="B13" s="3">
        <v>8</v>
      </c>
      <c r="C13" s="49">
        <v>200000</v>
      </c>
    </row>
    <row r="14" spans="1:3" x14ac:dyDescent="0.25">
      <c r="A14" s="4" t="s">
        <v>32</v>
      </c>
      <c r="B14" s="3">
        <v>3</v>
      </c>
      <c r="C14" s="49">
        <v>86745</v>
      </c>
    </row>
    <row r="15" spans="1:3" x14ac:dyDescent="0.25">
      <c r="A15" s="2" t="s">
        <v>54</v>
      </c>
      <c r="B15" s="3">
        <v>6</v>
      </c>
      <c r="C15" s="49">
        <v>83258</v>
      </c>
    </row>
    <row r="16" spans="1:3" x14ac:dyDescent="0.25">
      <c r="A16" s="4" t="s">
        <v>60</v>
      </c>
      <c r="B16" s="3">
        <v>6</v>
      </c>
      <c r="C16" s="49">
        <v>83258</v>
      </c>
    </row>
    <row r="17" spans="1:5" x14ac:dyDescent="0.25">
      <c r="A17" s="2" t="s">
        <v>55</v>
      </c>
      <c r="B17" s="3">
        <v>3</v>
      </c>
      <c r="C17" s="49">
        <v>29571</v>
      </c>
    </row>
    <row r="18" spans="1:5" x14ac:dyDescent="0.25">
      <c r="A18" s="4" t="s">
        <v>59</v>
      </c>
      <c r="B18" s="3">
        <v>2</v>
      </c>
      <c r="C18" s="49">
        <v>17614</v>
      </c>
    </row>
    <row r="19" spans="1:5" x14ac:dyDescent="0.25">
      <c r="A19" s="4" t="s">
        <v>61</v>
      </c>
      <c r="B19" s="3">
        <v>1</v>
      </c>
      <c r="C19" s="49">
        <v>11957</v>
      </c>
    </row>
    <row r="20" spans="1:5" x14ac:dyDescent="0.25">
      <c r="A20" s="2" t="s">
        <v>30</v>
      </c>
      <c r="B20" s="3">
        <v>46</v>
      </c>
      <c r="C20" s="49">
        <v>2555864</v>
      </c>
    </row>
    <row r="21" spans="1:5" x14ac:dyDescent="0.25">
      <c r="C21"/>
    </row>
    <row r="22" spans="1:5" x14ac:dyDescent="0.25">
      <c r="A22" s="31" t="s">
        <v>79</v>
      </c>
      <c r="B22" s="31"/>
      <c r="C22" s="31"/>
      <c r="D22" s="31"/>
      <c r="E22" s="128"/>
    </row>
    <row r="23" spans="1:5" ht="30" x14ac:dyDescent="0.25">
      <c r="A23" s="129" t="s">
        <v>84</v>
      </c>
      <c r="B23" s="130" t="s">
        <v>67</v>
      </c>
      <c r="C23" s="131" t="s">
        <v>77</v>
      </c>
      <c r="D23" s="132" t="s">
        <v>68</v>
      </c>
      <c r="E23" s="133" t="s">
        <v>69</v>
      </c>
    </row>
    <row r="24" spans="1:5" x14ac:dyDescent="0.25">
      <c r="A24" s="134" t="s">
        <v>51</v>
      </c>
      <c r="B24" s="135">
        <v>9</v>
      </c>
      <c r="C24" s="136">
        <v>1017561</v>
      </c>
      <c r="D24" s="137">
        <f>B24/$B$38</f>
        <v>0.19565217391304349</v>
      </c>
      <c r="E24" s="138">
        <f>C24/$C$38</f>
        <v>0.39812799116071906</v>
      </c>
    </row>
    <row r="25" spans="1:5" x14ac:dyDescent="0.25">
      <c r="A25" s="121" t="s">
        <v>58</v>
      </c>
      <c r="B25" s="110">
        <v>9</v>
      </c>
      <c r="C25" s="111">
        <v>1017561</v>
      </c>
      <c r="D25" s="112">
        <f t="shared" ref="D25:D38" si="0">B25/$B$38</f>
        <v>0.19565217391304349</v>
      </c>
      <c r="E25" s="122">
        <f t="shared" ref="E25:E38" si="1">C25/$C$38</f>
        <v>0.39812799116071906</v>
      </c>
    </row>
    <row r="26" spans="1:5" x14ac:dyDescent="0.25">
      <c r="A26" s="134" t="s">
        <v>52</v>
      </c>
      <c r="B26" s="135">
        <v>16</v>
      </c>
      <c r="C26" s="136">
        <v>1098170</v>
      </c>
      <c r="D26" s="137">
        <f t="shared" si="0"/>
        <v>0.34782608695652173</v>
      </c>
      <c r="E26" s="138">
        <f t="shared" si="1"/>
        <v>0.42966683673309691</v>
      </c>
    </row>
    <row r="27" spans="1:5" x14ac:dyDescent="0.25">
      <c r="A27" s="123" t="s">
        <v>58</v>
      </c>
      <c r="B27" s="106">
        <v>14</v>
      </c>
      <c r="C27" s="107">
        <v>978629</v>
      </c>
      <c r="D27" s="108">
        <f t="shared" si="0"/>
        <v>0.30434782608695654</v>
      </c>
      <c r="E27" s="124">
        <f t="shared" si="1"/>
        <v>0.38289556877830744</v>
      </c>
    </row>
    <row r="28" spans="1:5" x14ac:dyDescent="0.25">
      <c r="A28" s="121" t="s">
        <v>32</v>
      </c>
      <c r="B28" s="110">
        <v>2</v>
      </c>
      <c r="C28" s="111">
        <v>119541</v>
      </c>
      <c r="D28" s="112">
        <f t="shared" si="0"/>
        <v>4.3478260869565216E-2</v>
      </c>
      <c r="E28" s="122">
        <f t="shared" si="1"/>
        <v>4.6771267954789454E-2</v>
      </c>
    </row>
    <row r="29" spans="1:5" x14ac:dyDescent="0.25">
      <c r="A29" s="115" t="s">
        <v>53</v>
      </c>
      <c r="B29" s="117">
        <v>12</v>
      </c>
      <c r="C29" s="119">
        <v>327304</v>
      </c>
      <c r="D29" s="30">
        <f t="shared" si="0"/>
        <v>0.2608695652173913</v>
      </c>
      <c r="E29" s="24">
        <f t="shared" si="1"/>
        <v>0.12806002197300012</v>
      </c>
    </row>
    <row r="30" spans="1:5" x14ac:dyDescent="0.25">
      <c r="A30" s="54" t="s">
        <v>58</v>
      </c>
      <c r="B30" s="59">
        <v>1</v>
      </c>
      <c r="C30" s="63">
        <v>40559</v>
      </c>
      <c r="D30" s="20">
        <f t="shared" si="0"/>
        <v>2.1739130434782608E-2</v>
      </c>
      <c r="E30" s="13">
        <f t="shared" si="1"/>
        <v>1.5868997724448563E-2</v>
      </c>
    </row>
    <row r="31" spans="1:5" x14ac:dyDescent="0.25">
      <c r="A31" s="54" t="s">
        <v>59</v>
      </c>
      <c r="B31" s="59">
        <v>8</v>
      </c>
      <c r="C31" s="63">
        <v>200000</v>
      </c>
      <c r="D31" s="20">
        <f t="shared" si="0"/>
        <v>0.17391304347826086</v>
      </c>
      <c r="E31" s="13">
        <f t="shared" si="1"/>
        <v>7.8251424958448487E-2</v>
      </c>
    </row>
    <row r="32" spans="1:5" x14ac:dyDescent="0.25">
      <c r="A32" s="55" t="s">
        <v>32</v>
      </c>
      <c r="B32" s="60">
        <v>3</v>
      </c>
      <c r="C32" s="64">
        <v>86745</v>
      </c>
      <c r="D32" s="21">
        <f t="shared" si="0"/>
        <v>6.5217391304347824E-2</v>
      </c>
      <c r="E32" s="14">
        <f t="shared" si="1"/>
        <v>3.3939599290103074E-2</v>
      </c>
    </row>
    <row r="33" spans="1:5" x14ac:dyDescent="0.25">
      <c r="A33" s="125" t="s">
        <v>54</v>
      </c>
      <c r="B33" s="126">
        <v>6</v>
      </c>
      <c r="C33" s="127">
        <v>83258</v>
      </c>
      <c r="D33" s="37">
        <f t="shared" si="0"/>
        <v>0.13043478260869565</v>
      </c>
      <c r="E33" s="38">
        <f t="shared" si="1"/>
        <v>3.257528569595252E-2</v>
      </c>
    </row>
    <row r="34" spans="1:5" x14ac:dyDescent="0.25">
      <c r="A34" s="88" t="s">
        <v>60</v>
      </c>
      <c r="B34" s="89">
        <v>6</v>
      </c>
      <c r="C34" s="90">
        <v>83258</v>
      </c>
      <c r="D34" s="91">
        <f t="shared" si="0"/>
        <v>0.13043478260869565</v>
      </c>
      <c r="E34" s="92">
        <f t="shared" si="1"/>
        <v>3.257528569595252E-2</v>
      </c>
    </row>
    <row r="35" spans="1:5" x14ac:dyDescent="0.25">
      <c r="A35" s="125" t="s">
        <v>55</v>
      </c>
      <c r="B35" s="126">
        <v>3</v>
      </c>
      <c r="C35" s="127">
        <v>29571</v>
      </c>
      <c r="D35" s="37">
        <f t="shared" si="0"/>
        <v>6.5217391304347824E-2</v>
      </c>
      <c r="E35" s="38">
        <f t="shared" si="1"/>
        <v>1.1569864437231401E-2</v>
      </c>
    </row>
    <row r="36" spans="1:5" x14ac:dyDescent="0.25">
      <c r="A36" s="83" t="s">
        <v>59</v>
      </c>
      <c r="B36" s="84">
        <v>2</v>
      </c>
      <c r="C36" s="85">
        <v>17614</v>
      </c>
      <c r="D36" s="86">
        <f t="shared" si="0"/>
        <v>4.3478260869565216E-2</v>
      </c>
      <c r="E36" s="87">
        <f t="shared" si="1"/>
        <v>6.8916029960905591E-3</v>
      </c>
    </row>
    <row r="37" spans="1:5" x14ac:dyDescent="0.25">
      <c r="A37" s="88" t="s">
        <v>61</v>
      </c>
      <c r="B37" s="89">
        <v>1</v>
      </c>
      <c r="C37" s="90">
        <v>11957</v>
      </c>
      <c r="D37" s="91">
        <f t="shared" si="0"/>
        <v>2.1739130434782608E-2</v>
      </c>
      <c r="E37" s="92">
        <f t="shared" si="1"/>
        <v>4.678261441140843E-3</v>
      </c>
    </row>
    <row r="38" spans="1:5" x14ac:dyDescent="0.25">
      <c r="A38" s="116" t="s">
        <v>30</v>
      </c>
      <c r="B38" s="118">
        <v>46</v>
      </c>
      <c r="C38" s="120">
        <v>2555864</v>
      </c>
      <c r="D38" s="41">
        <f t="shared" si="0"/>
        <v>1</v>
      </c>
      <c r="E38" s="114">
        <f t="shared" si="1"/>
        <v>1</v>
      </c>
    </row>
    <row r="39" spans="1:5" x14ac:dyDescent="0.25">
      <c r="C39"/>
    </row>
    <row r="40" spans="1:5" x14ac:dyDescent="0.25">
      <c r="C40"/>
    </row>
    <row r="41" spans="1:5" x14ac:dyDescent="0.25">
      <c r="C41"/>
    </row>
    <row r="42" spans="1:5" x14ac:dyDescent="0.25">
      <c r="C42"/>
    </row>
    <row r="43" spans="1:5" x14ac:dyDescent="0.25">
      <c r="A43" s="31" t="s">
        <v>79</v>
      </c>
      <c r="B43" s="31"/>
      <c r="C43" s="31"/>
      <c r="D43" s="31"/>
      <c r="E43" s="31"/>
    </row>
    <row r="44" spans="1:5" x14ac:dyDescent="0.25">
      <c r="A44" s="97" t="s">
        <v>80</v>
      </c>
      <c r="B44" s="98" t="s">
        <v>67</v>
      </c>
      <c r="C44" s="99" t="s">
        <v>83</v>
      </c>
      <c r="D44" s="100" t="s">
        <v>81</v>
      </c>
      <c r="E44" s="100" t="s">
        <v>82</v>
      </c>
    </row>
    <row r="45" spans="1:5" x14ac:dyDescent="0.25">
      <c r="A45" s="101" t="s">
        <v>9</v>
      </c>
      <c r="B45" s="102">
        <v>26</v>
      </c>
      <c r="C45" s="103">
        <v>1583907</v>
      </c>
      <c r="D45" s="22">
        <f>B45/$B$81</f>
        <v>0.56521739130434778</v>
      </c>
      <c r="E45" s="22">
        <f>C45/$C$81</f>
        <v>0.61971489875830643</v>
      </c>
    </row>
    <row r="46" spans="1:5" x14ac:dyDescent="0.25">
      <c r="A46" s="54" t="s">
        <v>58</v>
      </c>
      <c r="B46" s="59">
        <v>15</v>
      </c>
      <c r="C46" s="63">
        <v>1274372</v>
      </c>
      <c r="D46" s="20">
        <f t="shared" ref="D46:D81" si="2">B46/$B$81</f>
        <v>0.32608695652173914</v>
      </c>
      <c r="E46" s="20">
        <f t="shared" ref="E46:E81" si="3">C46/$C$81</f>
        <v>0.49860712463573964</v>
      </c>
    </row>
    <row r="47" spans="1:5" x14ac:dyDescent="0.25">
      <c r="A47" s="105" t="s">
        <v>34</v>
      </c>
      <c r="B47" s="106">
        <v>6</v>
      </c>
      <c r="C47" s="107">
        <v>525466</v>
      </c>
      <c r="D47" s="108">
        <f t="shared" si="2"/>
        <v>0.13043478260869565</v>
      </c>
      <c r="E47" s="108">
        <f t="shared" si="3"/>
        <v>0.20559231633608047</v>
      </c>
    </row>
    <row r="48" spans="1:5" x14ac:dyDescent="0.25">
      <c r="A48" s="94" t="s">
        <v>35</v>
      </c>
      <c r="B48" s="59">
        <v>3</v>
      </c>
      <c r="C48" s="63">
        <v>230104</v>
      </c>
      <c r="D48" s="20">
        <f t="shared" si="2"/>
        <v>6.5217391304347824E-2</v>
      </c>
      <c r="E48" s="20">
        <f t="shared" si="3"/>
        <v>9.0029829443194154E-2</v>
      </c>
    </row>
    <row r="49" spans="1:5" x14ac:dyDescent="0.25">
      <c r="A49" s="105" t="s">
        <v>36</v>
      </c>
      <c r="B49" s="106">
        <v>4</v>
      </c>
      <c r="C49" s="107">
        <v>297913</v>
      </c>
      <c r="D49" s="108">
        <f t="shared" si="2"/>
        <v>8.6956521739130432E-2</v>
      </c>
      <c r="E49" s="108">
        <f t="shared" si="3"/>
        <v>0.11656058381823133</v>
      </c>
    </row>
    <row r="50" spans="1:5" x14ac:dyDescent="0.25">
      <c r="A50" s="94" t="s">
        <v>37</v>
      </c>
      <c r="B50" s="59">
        <v>2</v>
      </c>
      <c r="C50" s="63">
        <v>220889</v>
      </c>
      <c r="D50" s="20">
        <f t="shared" si="2"/>
        <v>4.3478260869565216E-2</v>
      </c>
      <c r="E50" s="20">
        <f t="shared" si="3"/>
        <v>8.642439503823364E-2</v>
      </c>
    </row>
    <row r="51" spans="1:5" x14ac:dyDescent="0.25">
      <c r="A51" s="54" t="s">
        <v>59</v>
      </c>
      <c r="B51" s="59">
        <v>4</v>
      </c>
      <c r="C51" s="63">
        <v>84294</v>
      </c>
      <c r="D51" s="20">
        <f t="shared" si="2"/>
        <v>8.6956521739130432E-2</v>
      </c>
      <c r="E51" s="20">
        <f t="shared" si="3"/>
        <v>3.2980628077237284E-2</v>
      </c>
    </row>
    <row r="52" spans="1:5" x14ac:dyDescent="0.25">
      <c r="A52" s="94" t="s">
        <v>38</v>
      </c>
      <c r="B52" s="59">
        <v>1</v>
      </c>
      <c r="C52" s="63">
        <v>9294</v>
      </c>
      <c r="D52" s="20">
        <f t="shared" si="2"/>
        <v>2.1739130434782608E-2</v>
      </c>
      <c r="E52" s="20">
        <f t="shared" si="3"/>
        <v>3.6363437178191017E-3</v>
      </c>
    </row>
    <row r="53" spans="1:5" x14ac:dyDescent="0.25">
      <c r="A53" s="94" t="s">
        <v>39</v>
      </c>
      <c r="B53" s="59">
        <v>3</v>
      </c>
      <c r="C53" s="63">
        <v>75000</v>
      </c>
      <c r="D53" s="20">
        <f t="shared" si="2"/>
        <v>6.5217391304347824E-2</v>
      </c>
      <c r="E53" s="20">
        <f t="shared" si="3"/>
        <v>2.9344284359418184E-2</v>
      </c>
    </row>
    <row r="54" spans="1:5" x14ac:dyDescent="0.25">
      <c r="A54" s="54" t="s">
        <v>60</v>
      </c>
      <c r="B54" s="59">
        <v>3</v>
      </c>
      <c r="C54" s="63">
        <v>43955</v>
      </c>
      <c r="D54" s="20">
        <f t="shared" si="2"/>
        <v>6.5217391304347824E-2</v>
      </c>
      <c r="E54" s="20">
        <f t="shared" si="3"/>
        <v>1.7197706920243017E-2</v>
      </c>
    </row>
    <row r="55" spans="1:5" x14ac:dyDescent="0.25">
      <c r="A55" s="94" t="s">
        <v>40</v>
      </c>
      <c r="B55" s="59">
        <v>3</v>
      </c>
      <c r="C55" s="63">
        <v>43955</v>
      </c>
      <c r="D55" s="20">
        <f t="shared" si="2"/>
        <v>6.5217391304347824E-2</v>
      </c>
      <c r="E55" s="20">
        <f t="shared" si="3"/>
        <v>1.7197706920243017E-2</v>
      </c>
    </row>
    <row r="56" spans="1:5" x14ac:dyDescent="0.25">
      <c r="A56" s="54" t="s">
        <v>32</v>
      </c>
      <c r="B56" s="59">
        <v>4</v>
      </c>
      <c r="C56" s="63">
        <v>181286</v>
      </c>
      <c r="D56" s="20">
        <f t="shared" si="2"/>
        <v>8.6956521739130432E-2</v>
      </c>
      <c r="E56" s="20">
        <f t="shared" si="3"/>
        <v>7.0929439125086466E-2</v>
      </c>
    </row>
    <row r="57" spans="1:5" x14ac:dyDescent="0.25">
      <c r="A57" s="94" t="s">
        <v>63</v>
      </c>
      <c r="B57" s="59">
        <v>1</v>
      </c>
      <c r="C57" s="63">
        <v>69341</v>
      </c>
      <c r="D57" s="20">
        <f t="shared" si="2"/>
        <v>2.1739130434782608E-2</v>
      </c>
      <c r="E57" s="20">
        <f t="shared" si="3"/>
        <v>2.7130160290218884E-2</v>
      </c>
    </row>
    <row r="58" spans="1:5" x14ac:dyDescent="0.25">
      <c r="A58" s="109" t="s">
        <v>64</v>
      </c>
      <c r="B58" s="110">
        <v>3</v>
      </c>
      <c r="C58" s="111">
        <v>111945</v>
      </c>
      <c r="D58" s="112">
        <f t="shared" si="2"/>
        <v>6.5217391304347824E-2</v>
      </c>
      <c r="E58" s="112">
        <f t="shared" si="3"/>
        <v>4.3799278834867582E-2</v>
      </c>
    </row>
    <row r="59" spans="1:5" x14ac:dyDescent="0.25">
      <c r="A59" s="93" t="s">
        <v>10</v>
      </c>
      <c r="B59" s="95">
        <v>13</v>
      </c>
      <c r="C59" s="96">
        <v>695824</v>
      </c>
      <c r="D59" s="30">
        <f t="shared" si="2"/>
        <v>0.28260869565217389</v>
      </c>
      <c r="E59" s="30">
        <f t="shared" si="3"/>
        <v>0.27224609760143731</v>
      </c>
    </row>
    <row r="60" spans="1:5" x14ac:dyDescent="0.25">
      <c r="A60" s="54" t="s">
        <v>58</v>
      </c>
      <c r="B60" s="59">
        <v>7</v>
      </c>
      <c r="C60" s="63">
        <v>586362</v>
      </c>
      <c r="D60" s="20">
        <f t="shared" si="2"/>
        <v>0.15217391304347827</v>
      </c>
      <c r="E60" s="20">
        <f t="shared" si="3"/>
        <v>0.22941831020742887</v>
      </c>
    </row>
    <row r="61" spans="1:5" x14ac:dyDescent="0.25">
      <c r="A61" s="94" t="s">
        <v>35</v>
      </c>
      <c r="B61" s="59">
        <v>2</v>
      </c>
      <c r="C61" s="63">
        <v>168007</v>
      </c>
      <c r="D61" s="20">
        <f t="shared" si="2"/>
        <v>4.3478260869565216E-2</v>
      </c>
      <c r="E61" s="20">
        <f t="shared" si="3"/>
        <v>6.5733935764970275E-2</v>
      </c>
    </row>
    <row r="62" spans="1:5" x14ac:dyDescent="0.25">
      <c r="A62" s="105" t="s">
        <v>36</v>
      </c>
      <c r="B62" s="106">
        <v>4</v>
      </c>
      <c r="C62" s="107">
        <v>346053</v>
      </c>
      <c r="D62" s="108">
        <f t="shared" si="2"/>
        <v>8.6956521739130432E-2</v>
      </c>
      <c r="E62" s="108">
        <f t="shared" si="3"/>
        <v>0.13539570180572988</v>
      </c>
    </row>
    <row r="63" spans="1:5" x14ac:dyDescent="0.25">
      <c r="A63" s="94" t="s">
        <v>37</v>
      </c>
      <c r="B63" s="59">
        <v>1</v>
      </c>
      <c r="C63" s="63">
        <v>72302</v>
      </c>
      <c r="D63" s="20">
        <f t="shared" si="2"/>
        <v>2.1739130434782608E-2</v>
      </c>
      <c r="E63" s="20">
        <f t="shared" si="3"/>
        <v>2.8288672636728716E-2</v>
      </c>
    </row>
    <row r="64" spans="1:5" x14ac:dyDescent="0.25">
      <c r="A64" s="54" t="s">
        <v>59</v>
      </c>
      <c r="B64" s="59">
        <v>3</v>
      </c>
      <c r="C64" s="63">
        <v>75000</v>
      </c>
      <c r="D64" s="20">
        <f t="shared" si="2"/>
        <v>6.5217391304347824E-2</v>
      </c>
      <c r="E64" s="20">
        <f t="shared" si="3"/>
        <v>2.9344284359418184E-2</v>
      </c>
    </row>
    <row r="65" spans="1:5" x14ac:dyDescent="0.25">
      <c r="A65" s="94" t="s">
        <v>39</v>
      </c>
      <c r="B65" s="59">
        <v>3</v>
      </c>
      <c r="C65" s="63">
        <v>75000</v>
      </c>
      <c r="D65" s="20">
        <f t="shared" si="2"/>
        <v>6.5217391304347824E-2</v>
      </c>
      <c r="E65" s="20">
        <f t="shared" si="3"/>
        <v>2.9344284359418184E-2</v>
      </c>
    </row>
    <row r="66" spans="1:5" x14ac:dyDescent="0.25">
      <c r="A66" s="54" t="s">
        <v>60</v>
      </c>
      <c r="B66" s="59">
        <v>2</v>
      </c>
      <c r="C66" s="63">
        <v>22505</v>
      </c>
      <c r="D66" s="20">
        <f t="shared" si="2"/>
        <v>4.3478260869565216E-2</v>
      </c>
      <c r="E66" s="20">
        <f t="shared" si="3"/>
        <v>8.8052415934494165E-3</v>
      </c>
    </row>
    <row r="67" spans="1:5" x14ac:dyDescent="0.25">
      <c r="A67" s="104" t="s">
        <v>40</v>
      </c>
      <c r="B67" s="84">
        <v>2</v>
      </c>
      <c r="C67" s="85">
        <v>22505</v>
      </c>
      <c r="D67" s="86">
        <f t="shared" si="2"/>
        <v>4.3478260869565216E-2</v>
      </c>
      <c r="E67" s="86">
        <f t="shared" si="3"/>
        <v>8.8052415934494165E-3</v>
      </c>
    </row>
    <row r="68" spans="1:5" x14ac:dyDescent="0.25">
      <c r="A68" s="54" t="s">
        <v>61</v>
      </c>
      <c r="B68" s="59">
        <v>1</v>
      </c>
      <c r="C68" s="63">
        <v>11957</v>
      </c>
      <c r="D68" s="20">
        <f t="shared" si="2"/>
        <v>2.1739130434782608E-2</v>
      </c>
      <c r="E68" s="20">
        <f t="shared" si="3"/>
        <v>4.678261441140843E-3</v>
      </c>
    </row>
    <row r="69" spans="1:5" x14ac:dyDescent="0.25">
      <c r="A69" s="113" t="s">
        <v>62</v>
      </c>
      <c r="B69" s="89">
        <v>1</v>
      </c>
      <c r="C69" s="90">
        <v>11957</v>
      </c>
      <c r="D69" s="91">
        <f t="shared" si="2"/>
        <v>2.1739130434782608E-2</v>
      </c>
      <c r="E69" s="91">
        <f t="shared" si="3"/>
        <v>4.678261441140843E-3</v>
      </c>
    </row>
    <row r="70" spans="1:5" x14ac:dyDescent="0.25">
      <c r="A70" s="93" t="s">
        <v>15</v>
      </c>
      <c r="B70" s="95">
        <v>7</v>
      </c>
      <c r="C70" s="96">
        <v>276133</v>
      </c>
      <c r="D70" s="30">
        <f t="shared" si="2"/>
        <v>0.15217391304347827</v>
      </c>
      <c r="E70" s="30">
        <f t="shared" si="3"/>
        <v>0.10803900364025629</v>
      </c>
    </row>
    <row r="71" spans="1:5" x14ac:dyDescent="0.25">
      <c r="A71" s="54" t="s">
        <v>58</v>
      </c>
      <c r="B71" s="59">
        <v>2</v>
      </c>
      <c r="C71" s="63">
        <v>176015</v>
      </c>
      <c r="D71" s="20">
        <f t="shared" si="2"/>
        <v>4.3478260869565216E-2</v>
      </c>
      <c r="E71" s="20">
        <f t="shared" si="3"/>
        <v>6.8867122820306562E-2</v>
      </c>
    </row>
    <row r="72" spans="1:5" x14ac:dyDescent="0.25">
      <c r="A72" s="94" t="s">
        <v>34</v>
      </c>
      <c r="B72" s="59">
        <v>1</v>
      </c>
      <c r="C72" s="63">
        <v>72541</v>
      </c>
      <c r="D72" s="20">
        <f t="shared" si="2"/>
        <v>2.1739130434782608E-2</v>
      </c>
      <c r="E72" s="20">
        <f t="shared" si="3"/>
        <v>2.838218308955406E-2</v>
      </c>
    </row>
    <row r="73" spans="1:5" x14ac:dyDescent="0.25">
      <c r="A73" s="94" t="s">
        <v>36</v>
      </c>
      <c r="B73" s="59">
        <v>1</v>
      </c>
      <c r="C73" s="63">
        <v>103474</v>
      </c>
      <c r="D73" s="20">
        <f t="shared" si="2"/>
        <v>2.1739130434782608E-2</v>
      </c>
      <c r="E73" s="20">
        <f t="shared" si="3"/>
        <v>4.0484939730752498E-2</v>
      </c>
    </row>
    <row r="74" spans="1:5" x14ac:dyDescent="0.25">
      <c r="A74" s="54" t="s">
        <v>59</v>
      </c>
      <c r="B74" s="59">
        <v>3</v>
      </c>
      <c r="C74" s="63">
        <v>58320</v>
      </c>
      <c r="D74" s="20">
        <f t="shared" si="2"/>
        <v>6.5217391304347824E-2</v>
      </c>
      <c r="E74" s="20">
        <f t="shared" si="3"/>
        <v>2.281811551788358E-2</v>
      </c>
    </row>
    <row r="75" spans="1:5" x14ac:dyDescent="0.25">
      <c r="A75" s="104" t="s">
        <v>38</v>
      </c>
      <c r="B75" s="84">
        <v>1</v>
      </c>
      <c r="C75" s="85">
        <v>8320</v>
      </c>
      <c r="D75" s="86">
        <f t="shared" si="2"/>
        <v>2.1739130434782608E-2</v>
      </c>
      <c r="E75" s="86">
        <f t="shared" si="3"/>
        <v>3.2552592782714575E-3</v>
      </c>
    </row>
    <row r="76" spans="1:5" x14ac:dyDescent="0.25">
      <c r="A76" s="94" t="s">
        <v>39</v>
      </c>
      <c r="B76" s="59">
        <v>2</v>
      </c>
      <c r="C76" s="63">
        <v>50000</v>
      </c>
      <c r="D76" s="20">
        <f t="shared" si="2"/>
        <v>4.3478260869565216E-2</v>
      </c>
      <c r="E76" s="20">
        <f t="shared" si="3"/>
        <v>1.9562856239612122E-2</v>
      </c>
    </row>
    <row r="77" spans="1:5" x14ac:dyDescent="0.25">
      <c r="A77" s="54" t="s">
        <v>60</v>
      </c>
      <c r="B77" s="59">
        <v>1</v>
      </c>
      <c r="C77" s="63">
        <v>16798</v>
      </c>
      <c r="D77" s="20">
        <f t="shared" si="2"/>
        <v>2.1739130434782608E-2</v>
      </c>
      <c r="E77" s="20">
        <f t="shared" si="3"/>
        <v>6.5723371822600891E-3</v>
      </c>
    </row>
    <row r="78" spans="1:5" x14ac:dyDescent="0.25">
      <c r="A78" s="104" t="s">
        <v>40</v>
      </c>
      <c r="B78" s="84">
        <v>1</v>
      </c>
      <c r="C78" s="85">
        <v>16798</v>
      </c>
      <c r="D78" s="86">
        <f t="shared" si="2"/>
        <v>2.1739130434782608E-2</v>
      </c>
      <c r="E78" s="86">
        <f t="shared" si="3"/>
        <v>6.5723371822600891E-3</v>
      </c>
    </row>
    <row r="79" spans="1:5" x14ac:dyDescent="0.25">
      <c r="A79" s="54" t="s">
        <v>32</v>
      </c>
      <c r="B79" s="59">
        <v>1</v>
      </c>
      <c r="C79" s="63">
        <v>25000</v>
      </c>
      <c r="D79" s="20">
        <f t="shared" si="2"/>
        <v>2.1739130434782608E-2</v>
      </c>
      <c r="E79" s="20">
        <f t="shared" si="3"/>
        <v>9.7814281198060609E-3</v>
      </c>
    </row>
    <row r="80" spans="1:5" x14ac:dyDescent="0.25">
      <c r="A80" s="113" t="s">
        <v>64</v>
      </c>
      <c r="B80" s="89">
        <v>1</v>
      </c>
      <c r="C80" s="90">
        <v>25000</v>
      </c>
      <c r="D80" s="91">
        <f t="shared" si="2"/>
        <v>2.1739130434782608E-2</v>
      </c>
      <c r="E80" s="91">
        <f t="shared" si="3"/>
        <v>9.7814281198060609E-3</v>
      </c>
    </row>
    <row r="81" spans="1:5" x14ac:dyDescent="0.25">
      <c r="A81" s="56" t="s">
        <v>30</v>
      </c>
      <c r="B81" s="60">
        <v>46</v>
      </c>
      <c r="C81" s="64">
        <v>2555864</v>
      </c>
      <c r="D81" s="21">
        <f t="shared" si="2"/>
        <v>1</v>
      </c>
      <c r="E81" s="21">
        <f t="shared" si="3"/>
        <v>1</v>
      </c>
    </row>
    <row r="82" spans="1:5" x14ac:dyDescent="0.25">
      <c r="C82"/>
    </row>
    <row r="83" spans="1:5" x14ac:dyDescent="0.25">
      <c r="C83"/>
    </row>
    <row r="84" spans="1:5" x14ac:dyDescent="0.25">
      <c r="C84"/>
    </row>
    <row r="85" spans="1:5" x14ac:dyDescent="0.25">
      <c r="C85"/>
    </row>
    <row r="86" spans="1:5" x14ac:dyDescent="0.25">
      <c r="C86"/>
    </row>
    <row r="87" spans="1:5" x14ac:dyDescent="0.25">
      <c r="C87"/>
    </row>
    <row r="88" spans="1:5" x14ac:dyDescent="0.25">
      <c r="C88"/>
    </row>
    <row r="89" spans="1:5" x14ac:dyDescent="0.25">
      <c r="C89"/>
    </row>
    <row r="90" spans="1:5" x14ac:dyDescent="0.25">
      <c r="C90"/>
    </row>
    <row r="91" spans="1:5" x14ac:dyDescent="0.25">
      <c r="C91"/>
    </row>
    <row r="92" spans="1:5" x14ac:dyDescent="0.25">
      <c r="C92"/>
    </row>
    <row r="93" spans="1:5" x14ac:dyDescent="0.25">
      <c r="C93"/>
    </row>
    <row r="94" spans="1:5" x14ac:dyDescent="0.25">
      <c r="C94"/>
    </row>
    <row r="95" spans="1:5" x14ac:dyDescent="0.25">
      <c r="C95"/>
    </row>
    <row r="96" spans="1:5" x14ac:dyDescent="0.25">
      <c r="C96"/>
    </row>
    <row r="97" spans="3:3" x14ac:dyDescent="0.25">
      <c r="C97"/>
    </row>
    <row r="98" spans="3:3" x14ac:dyDescent="0.25">
      <c r="C98"/>
    </row>
    <row r="99" spans="3:3" x14ac:dyDescent="0.25">
      <c r="C99"/>
    </row>
    <row r="100" spans="3:3" x14ac:dyDescent="0.25">
      <c r="C100"/>
    </row>
    <row r="101" spans="3:3" x14ac:dyDescent="0.25">
      <c r="C101"/>
    </row>
    <row r="102" spans="3:3" x14ac:dyDescent="0.25">
      <c r="C102"/>
    </row>
    <row r="103" spans="3:3" x14ac:dyDescent="0.25">
      <c r="C103"/>
    </row>
    <row r="104" spans="3:3" x14ac:dyDescent="0.25">
      <c r="C104"/>
    </row>
    <row r="105" spans="3:3" x14ac:dyDescent="0.25">
      <c r="C105"/>
    </row>
    <row r="106" spans="3:3" x14ac:dyDescent="0.25">
      <c r="C106"/>
    </row>
    <row r="107" spans="3:3" x14ac:dyDescent="0.25">
      <c r="C107"/>
    </row>
    <row r="108" spans="3:3" x14ac:dyDescent="0.25">
      <c r="C108"/>
    </row>
    <row r="109" spans="3:3" x14ac:dyDescent="0.25">
      <c r="C109"/>
    </row>
    <row r="110" spans="3:3" x14ac:dyDescent="0.25">
      <c r="C110"/>
    </row>
    <row r="111" spans="3:3" x14ac:dyDescent="0.25">
      <c r="C111"/>
    </row>
    <row r="112" spans="3:3" x14ac:dyDescent="0.25">
      <c r="C112"/>
    </row>
    <row r="113" spans="3:3" x14ac:dyDescent="0.25">
      <c r="C113"/>
    </row>
    <row r="114" spans="3:3" x14ac:dyDescent="0.25">
      <c r="C114"/>
    </row>
    <row r="115" spans="3:3" x14ac:dyDescent="0.25">
      <c r="C115"/>
    </row>
    <row r="116" spans="3:3" x14ac:dyDescent="0.25">
      <c r="C116"/>
    </row>
    <row r="117" spans="3:3" x14ac:dyDescent="0.25">
      <c r="C117"/>
    </row>
    <row r="118" spans="3:3" x14ac:dyDescent="0.25">
      <c r="C118"/>
    </row>
    <row r="119" spans="3:3" x14ac:dyDescent="0.25">
      <c r="C119"/>
    </row>
    <row r="120" spans="3:3" x14ac:dyDescent="0.25">
      <c r="C120"/>
    </row>
    <row r="121" spans="3:3" x14ac:dyDescent="0.25">
      <c r="C121"/>
    </row>
    <row r="122" spans="3:3" x14ac:dyDescent="0.25">
      <c r="C122"/>
    </row>
    <row r="123" spans="3:3" x14ac:dyDescent="0.25">
      <c r="C123"/>
    </row>
    <row r="124" spans="3:3" x14ac:dyDescent="0.25">
      <c r="C124"/>
    </row>
    <row r="125" spans="3:3" x14ac:dyDescent="0.25">
      <c r="C125"/>
    </row>
    <row r="126" spans="3:3" x14ac:dyDescent="0.25">
      <c r="C126"/>
    </row>
    <row r="127" spans="3:3" x14ac:dyDescent="0.25">
      <c r="C127"/>
    </row>
    <row r="128" spans="3:3" x14ac:dyDescent="0.25">
      <c r="C128"/>
    </row>
    <row r="129" spans="3:3" x14ac:dyDescent="0.25">
      <c r="C129"/>
    </row>
    <row r="130" spans="3:3" x14ac:dyDescent="0.25">
      <c r="C130"/>
    </row>
    <row r="131" spans="3:3" x14ac:dyDescent="0.25">
      <c r="C131"/>
    </row>
    <row r="132" spans="3:3" x14ac:dyDescent="0.25">
      <c r="C132"/>
    </row>
    <row r="133" spans="3:3" x14ac:dyDescent="0.25">
      <c r="C133"/>
    </row>
    <row r="134" spans="3:3" x14ac:dyDescent="0.25">
      <c r="C134"/>
    </row>
    <row r="135" spans="3:3" x14ac:dyDescent="0.25">
      <c r="C135"/>
    </row>
    <row r="136" spans="3:3" x14ac:dyDescent="0.25">
      <c r="C136"/>
    </row>
    <row r="137" spans="3:3" x14ac:dyDescent="0.25">
      <c r="C137"/>
    </row>
    <row r="138" spans="3:3" x14ac:dyDescent="0.25">
      <c r="C138"/>
    </row>
    <row r="139" spans="3:3" x14ac:dyDescent="0.25">
      <c r="C139"/>
    </row>
    <row r="140" spans="3:3" x14ac:dyDescent="0.25">
      <c r="C140"/>
    </row>
    <row r="141" spans="3:3" x14ac:dyDescent="0.25">
      <c r="C141"/>
    </row>
    <row r="142" spans="3:3" x14ac:dyDescent="0.25">
      <c r="C142"/>
    </row>
    <row r="143" spans="3:3" x14ac:dyDescent="0.25">
      <c r="C143"/>
    </row>
    <row r="144" spans="3:3" x14ac:dyDescent="0.25">
      <c r="C144"/>
    </row>
    <row r="145" spans="3:3" x14ac:dyDescent="0.25">
      <c r="C145"/>
    </row>
    <row r="146" spans="3:3" x14ac:dyDescent="0.25">
      <c r="C146"/>
    </row>
    <row r="147" spans="3:3" x14ac:dyDescent="0.25">
      <c r="C147"/>
    </row>
    <row r="148" spans="3:3" x14ac:dyDescent="0.25">
      <c r="C148"/>
    </row>
    <row r="149" spans="3:3" x14ac:dyDescent="0.25">
      <c r="C149"/>
    </row>
    <row r="150" spans="3:3" x14ac:dyDescent="0.25">
      <c r="C150"/>
    </row>
    <row r="151" spans="3:3" x14ac:dyDescent="0.25">
      <c r="C151"/>
    </row>
    <row r="152" spans="3:3" x14ac:dyDescent="0.25">
      <c r="C152"/>
    </row>
    <row r="153" spans="3:3" x14ac:dyDescent="0.25">
      <c r="C153"/>
    </row>
    <row r="154" spans="3:3" x14ac:dyDescent="0.25">
      <c r="C154"/>
    </row>
    <row r="155" spans="3:3" x14ac:dyDescent="0.25">
      <c r="C155"/>
    </row>
    <row r="156" spans="3:3" x14ac:dyDescent="0.25">
      <c r="C156"/>
    </row>
    <row r="157" spans="3:3" x14ac:dyDescent="0.25">
      <c r="C157"/>
    </row>
    <row r="158" spans="3:3" x14ac:dyDescent="0.25">
      <c r="C158"/>
    </row>
    <row r="159" spans="3:3" x14ac:dyDescent="0.25">
      <c r="C159"/>
    </row>
    <row r="160" spans="3:3" x14ac:dyDescent="0.25">
      <c r="C160"/>
    </row>
    <row r="161" spans="3:3" x14ac:dyDescent="0.25">
      <c r="C161"/>
    </row>
    <row r="162" spans="3:3" x14ac:dyDescent="0.25">
      <c r="C162"/>
    </row>
    <row r="163" spans="3:3" x14ac:dyDescent="0.25">
      <c r="C163"/>
    </row>
    <row r="164" spans="3:3" x14ac:dyDescent="0.25">
      <c r="C164"/>
    </row>
    <row r="165" spans="3:3" x14ac:dyDescent="0.25">
      <c r="C165"/>
    </row>
    <row r="166" spans="3:3" x14ac:dyDescent="0.25">
      <c r="C166"/>
    </row>
    <row r="167" spans="3:3" x14ac:dyDescent="0.25">
      <c r="C167"/>
    </row>
    <row r="168" spans="3:3" x14ac:dyDescent="0.25">
      <c r="C168"/>
    </row>
    <row r="169" spans="3:3" x14ac:dyDescent="0.25">
      <c r="C169"/>
    </row>
  </sheetData>
  <pageMargins left="0.7" right="0.7" top="0.75" bottom="0.75" header="0.3" footer="0.3"/>
  <pageSetup orientation="portrait" verticalDpi="0"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G88"/>
  <sheetViews>
    <sheetView topLeftCell="A25" workbookViewId="0">
      <selection activeCell="A43" sqref="A43"/>
    </sheetView>
  </sheetViews>
  <sheetFormatPr defaultRowHeight="15" x14ac:dyDescent="0.25"/>
  <cols>
    <col min="1" max="1" width="27.85546875" customWidth="1"/>
    <col min="2" max="2" width="14.7109375" customWidth="1"/>
    <col min="3" max="3" width="14.7109375" style="9" customWidth="1"/>
    <col min="4" max="7" width="14.7109375" customWidth="1"/>
    <col min="8" max="8" width="17.7109375" customWidth="1"/>
    <col min="9" max="9" width="17.28515625" customWidth="1"/>
    <col min="10" max="10" width="23.7109375" customWidth="1"/>
    <col min="11" max="11" width="10.85546875" customWidth="1"/>
    <col min="12" max="12" width="19.5703125" customWidth="1"/>
    <col min="13" max="13" width="32.85546875" bestFit="1" customWidth="1"/>
  </cols>
  <sheetData>
    <row r="3" spans="1:7" x14ac:dyDescent="0.25">
      <c r="A3" s="1" t="s">
        <v>47</v>
      </c>
      <c r="B3" t="s">
        <v>48</v>
      </c>
      <c r="C3"/>
    </row>
    <row r="4" spans="1:7" x14ac:dyDescent="0.25">
      <c r="C4"/>
    </row>
    <row r="5" spans="1:7" x14ac:dyDescent="0.25">
      <c r="A5" s="1" t="s">
        <v>57</v>
      </c>
      <c r="B5" s="1" t="s">
        <v>31</v>
      </c>
      <c r="C5"/>
    </row>
    <row r="6" spans="1:7" x14ac:dyDescent="0.25">
      <c r="A6" s="1" t="s">
        <v>29</v>
      </c>
      <c r="B6" t="s">
        <v>58</v>
      </c>
      <c r="C6" t="s">
        <v>59</v>
      </c>
      <c r="D6" t="s">
        <v>60</v>
      </c>
      <c r="E6" t="s">
        <v>61</v>
      </c>
      <c r="F6" t="s">
        <v>32</v>
      </c>
      <c r="G6" t="s">
        <v>30</v>
      </c>
    </row>
    <row r="7" spans="1:7" x14ac:dyDescent="0.25">
      <c r="A7" s="2" t="s">
        <v>9</v>
      </c>
      <c r="B7" s="49">
        <v>1274372</v>
      </c>
      <c r="C7" s="49">
        <v>84294</v>
      </c>
      <c r="D7" s="49">
        <v>43955</v>
      </c>
      <c r="E7" s="49"/>
      <c r="F7" s="49">
        <v>181286</v>
      </c>
      <c r="G7" s="49">
        <v>1583907</v>
      </c>
    </row>
    <row r="8" spans="1:7" x14ac:dyDescent="0.25">
      <c r="A8" s="2" t="s">
        <v>7</v>
      </c>
      <c r="B8" s="49">
        <v>777263</v>
      </c>
      <c r="C8" s="49">
        <v>50035</v>
      </c>
      <c r="D8" s="49">
        <v>24762</v>
      </c>
      <c r="E8" s="49"/>
      <c r="F8" s="49">
        <v>94218</v>
      </c>
      <c r="G8" s="49">
        <v>946278</v>
      </c>
    </row>
    <row r="9" spans="1:7" x14ac:dyDescent="0.25">
      <c r="A9" s="2" t="s">
        <v>16</v>
      </c>
      <c r="B9" s="49">
        <v>705688</v>
      </c>
      <c r="C9" s="49">
        <v>35645</v>
      </c>
      <c r="D9" s="49"/>
      <c r="E9" s="49"/>
      <c r="F9" s="49">
        <v>27136</v>
      </c>
      <c r="G9" s="49">
        <v>768469</v>
      </c>
    </row>
    <row r="10" spans="1:7" x14ac:dyDescent="0.25">
      <c r="A10" s="2" t="s">
        <v>14</v>
      </c>
      <c r="B10" s="49">
        <v>342979</v>
      </c>
      <c r="C10" s="49">
        <v>83782</v>
      </c>
      <c r="D10" s="49">
        <v>31515</v>
      </c>
      <c r="E10" s="49">
        <v>27317</v>
      </c>
      <c r="F10" s="49">
        <v>212447</v>
      </c>
      <c r="G10" s="49">
        <v>698040</v>
      </c>
    </row>
    <row r="11" spans="1:7" x14ac:dyDescent="0.25">
      <c r="A11" s="2" t="s">
        <v>10</v>
      </c>
      <c r="B11" s="49">
        <v>586362</v>
      </c>
      <c r="C11" s="49">
        <v>75000</v>
      </c>
      <c r="D11" s="49">
        <v>22505</v>
      </c>
      <c r="E11" s="49">
        <v>11957</v>
      </c>
      <c r="F11" s="49"/>
      <c r="G11" s="49">
        <v>695824</v>
      </c>
    </row>
    <row r="12" spans="1:7" x14ac:dyDescent="0.25">
      <c r="A12" s="2" t="s">
        <v>6</v>
      </c>
      <c r="B12" s="49">
        <v>484457</v>
      </c>
      <c r="C12" s="49">
        <v>25000</v>
      </c>
      <c r="D12" s="49"/>
      <c r="E12" s="49"/>
      <c r="F12" s="49">
        <v>24553</v>
      </c>
      <c r="G12" s="49">
        <v>534010</v>
      </c>
    </row>
    <row r="13" spans="1:7" x14ac:dyDescent="0.25">
      <c r="A13" s="2" t="s">
        <v>5</v>
      </c>
      <c r="B13" s="49">
        <v>289315</v>
      </c>
      <c r="C13" s="49">
        <v>50000</v>
      </c>
      <c r="D13" s="49">
        <v>31325</v>
      </c>
      <c r="E13" s="49">
        <v>32472</v>
      </c>
      <c r="F13" s="49"/>
      <c r="G13" s="49">
        <v>403112</v>
      </c>
    </row>
    <row r="14" spans="1:7" x14ac:dyDescent="0.25">
      <c r="A14" s="2" t="s">
        <v>18</v>
      </c>
      <c r="B14" s="49">
        <v>243874</v>
      </c>
      <c r="C14" s="49">
        <v>84551</v>
      </c>
      <c r="D14" s="49">
        <v>18449</v>
      </c>
      <c r="E14" s="49"/>
      <c r="F14" s="49">
        <v>42667</v>
      </c>
      <c r="G14" s="49">
        <v>389541</v>
      </c>
    </row>
    <row r="15" spans="1:7" x14ac:dyDescent="0.25">
      <c r="A15" s="2" t="s">
        <v>4</v>
      </c>
      <c r="B15" s="49">
        <v>248439</v>
      </c>
      <c r="C15" s="49">
        <v>59070</v>
      </c>
      <c r="D15" s="49">
        <v>33620</v>
      </c>
      <c r="E15" s="49"/>
      <c r="F15" s="49"/>
      <c r="G15" s="49">
        <v>341129</v>
      </c>
    </row>
    <row r="16" spans="1:7" x14ac:dyDescent="0.25">
      <c r="A16" s="2" t="s">
        <v>11</v>
      </c>
      <c r="B16" s="49">
        <v>176378</v>
      </c>
      <c r="C16" s="49">
        <v>81600</v>
      </c>
      <c r="D16" s="49">
        <v>13672</v>
      </c>
      <c r="E16" s="49"/>
      <c r="F16" s="49">
        <v>26649</v>
      </c>
      <c r="G16" s="49">
        <v>298299</v>
      </c>
    </row>
    <row r="17" spans="1:7" x14ac:dyDescent="0.25">
      <c r="A17" s="2" t="s">
        <v>15</v>
      </c>
      <c r="B17" s="49">
        <v>176015</v>
      </c>
      <c r="C17" s="49">
        <v>58320</v>
      </c>
      <c r="D17" s="49">
        <v>16798</v>
      </c>
      <c r="E17" s="49"/>
      <c r="F17" s="49">
        <v>25000</v>
      </c>
      <c r="G17" s="49">
        <v>276133</v>
      </c>
    </row>
    <row r="18" spans="1:7" x14ac:dyDescent="0.25">
      <c r="A18" s="2" t="s">
        <v>12</v>
      </c>
      <c r="B18" s="49">
        <v>143640</v>
      </c>
      <c r="C18" s="49">
        <v>45300</v>
      </c>
      <c r="D18" s="49">
        <v>30879</v>
      </c>
      <c r="E18" s="49"/>
      <c r="F18" s="49">
        <v>52145</v>
      </c>
      <c r="G18" s="49">
        <v>271964</v>
      </c>
    </row>
    <row r="19" spans="1:7" x14ac:dyDescent="0.25">
      <c r="A19" s="2" t="s">
        <v>13</v>
      </c>
      <c r="B19" s="49">
        <v>173621</v>
      </c>
      <c r="C19" s="49">
        <v>25000</v>
      </c>
      <c r="D19" s="49">
        <v>32699</v>
      </c>
      <c r="E19" s="49"/>
      <c r="F19" s="49"/>
      <c r="G19" s="49">
        <v>231320</v>
      </c>
    </row>
    <row r="20" spans="1:7" x14ac:dyDescent="0.25">
      <c r="A20" s="2" t="s">
        <v>3</v>
      </c>
      <c r="B20" s="49">
        <v>230038</v>
      </c>
      <c r="C20" s="49"/>
      <c r="D20" s="49"/>
      <c r="E20" s="49"/>
      <c r="F20" s="49"/>
      <c r="G20" s="49">
        <v>230038</v>
      </c>
    </row>
    <row r="21" spans="1:7" x14ac:dyDescent="0.25">
      <c r="A21" s="2" t="s">
        <v>8</v>
      </c>
      <c r="B21" s="49">
        <v>99506</v>
      </c>
      <c r="C21" s="49"/>
      <c r="D21" s="49"/>
      <c r="E21" s="49"/>
      <c r="F21" s="49">
        <v>51013</v>
      </c>
      <c r="G21" s="49">
        <v>150519</v>
      </c>
    </row>
    <row r="22" spans="1:7" x14ac:dyDescent="0.25">
      <c r="A22" s="2" t="s">
        <v>17</v>
      </c>
      <c r="B22" s="49">
        <v>103444</v>
      </c>
      <c r="C22" s="49"/>
      <c r="D22" s="49">
        <v>18301</v>
      </c>
      <c r="E22" s="49"/>
      <c r="F22" s="49"/>
      <c r="G22" s="49">
        <v>121745</v>
      </c>
    </row>
    <row r="23" spans="1:7" x14ac:dyDescent="0.25">
      <c r="A23" s="2" t="s">
        <v>30</v>
      </c>
      <c r="B23" s="49">
        <v>6055391</v>
      </c>
      <c r="C23" s="49">
        <v>757597</v>
      </c>
      <c r="D23" s="49">
        <v>318480</v>
      </c>
      <c r="E23" s="49">
        <v>71746</v>
      </c>
      <c r="F23" s="49">
        <v>737114</v>
      </c>
      <c r="G23" s="49">
        <v>7940328</v>
      </c>
    </row>
    <row r="24" spans="1:7" x14ac:dyDescent="0.25">
      <c r="C24"/>
    </row>
    <row r="25" spans="1:7" x14ac:dyDescent="0.25">
      <c r="A25" s="146" t="s">
        <v>83</v>
      </c>
      <c r="B25" s="181" t="s">
        <v>65</v>
      </c>
      <c r="C25" s="182"/>
      <c r="D25" s="182"/>
      <c r="E25" s="182"/>
      <c r="F25" s="182"/>
      <c r="G25" s="183"/>
    </row>
    <row r="26" spans="1:7" ht="30" x14ac:dyDescent="0.25">
      <c r="A26" s="52" t="s">
        <v>71</v>
      </c>
      <c r="B26" s="147" t="s">
        <v>58</v>
      </c>
      <c r="C26" s="147" t="s">
        <v>59</v>
      </c>
      <c r="D26" s="147" t="s">
        <v>60</v>
      </c>
      <c r="E26" s="147" t="s">
        <v>78</v>
      </c>
      <c r="F26" s="147" t="s">
        <v>32</v>
      </c>
      <c r="G26" s="57" t="s">
        <v>30</v>
      </c>
    </row>
    <row r="27" spans="1:7" x14ac:dyDescent="0.25">
      <c r="A27" s="142" t="s">
        <v>9</v>
      </c>
      <c r="B27" s="143">
        <v>1274372</v>
      </c>
      <c r="C27" s="143">
        <v>84294</v>
      </c>
      <c r="D27" s="143">
        <v>43955</v>
      </c>
      <c r="E27" s="143"/>
      <c r="F27" s="143">
        <v>181286</v>
      </c>
      <c r="G27" s="143">
        <v>1583907</v>
      </c>
    </row>
    <row r="28" spans="1:7" x14ac:dyDescent="0.25">
      <c r="A28" s="142" t="s">
        <v>7</v>
      </c>
      <c r="B28" s="143">
        <v>777263</v>
      </c>
      <c r="C28" s="143">
        <v>50035</v>
      </c>
      <c r="D28" s="143">
        <v>24762</v>
      </c>
      <c r="E28" s="143"/>
      <c r="F28" s="143">
        <v>94218</v>
      </c>
      <c r="G28" s="143">
        <v>946278</v>
      </c>
    </row>
    <row r="29" spans="1:7" x14ac:dyDescent="0.25">
      <c r="A29" s="142" t="s">
        <v>16</v>
      </c>
      <c r="B29" s="143">
        <v>705688</v>
      </c>
      <c r="C29" s="143">
        <v>35645</v>
      </c>
      <c r="D29" s="143"/>
      <c r="E29" s="143"/>
      <c r="F29" s="143">
        <v>27136</v>
      </c>
      <c r="G29" s="143">
        <v>768469</v>
      </c>
    </row>
    <row r="30" spans="1:7" x14ac:dyDescent="0.25">
      <c r="A30" s="142" t="s">
        <v>14</v>
      </c>
      <c r="B30" s="143">
        <v>342979</v>
      </c>
      <c r="C30" s="143">
        <v>83782</v>
      </c>
      <c r="D30" s="143">
        <v>31515</v>
      </c>
      <c r="E30" s="143">
        <v>27317</v>
      </c>
      <c r="F30" s="143">
        <v>212447</v>
      </c>
      <c r="G30" s="143">
        <v>698040</v>
      </c>
    </row>
    <row r="31" spans="1:7" x14ac:dyDescent="0.25">
      <c r="A31" s="142" t="s">
        <v>10</v>
      </c>
      <c r="B31" s="143">
        <v>586362</v>
      </c>
      <c r="C31" s="143">
        <v>75000</v>
      </c>
      <c r="D31" s="143">
        <v>22505</v>
      </c>
      <c r="E31" s="143">
        <v>11957</v>
      </c>
      <c r="F31" s="143"/>
      <c r="G31" s="143">
        <v>695824</v>
      </c>
    </row>
    <row r="32" spans="1:7" x14ac:dyDescent="0.25">
      <c r="A32" s="40" t="s">
        <v>6</v>
      </c>
      <c r="B32" s="139">
        <v>484457</v>
      </c>
      <c r="C32" s="139">
        <v>25000</v>
      </c>
      <c r="D32" s="139"/>
      <c r="E32" s="139"/>
      <c r="F32" s="139">
        <v>24553</v>
      </c>
      <c r="G32" s="139">
        <v>534010</v>
      </c>
    </row>
    <row r="33" spans="1:7" x14ac:dyDescent="0.25">
      <c r="A33" s="40" t="s">
        <v>5</v>
      </c>
      <c r="B33" s="139">
        <v>289315</v>
      </c>
      <c r="C33" s="139">
        <v>50000</v>
      </c>
      <c r="D33" s="139">
        <v>31325</v>
      </c>
      <c r="E33" s="139">
        <v>32472</v>
      </c>
      <c r="F33" s="139"/>
      <c r="G33" s="139">
        <v>403112</v>
      </c>
    </row>
    <row r="34" spans="1:7" x14ac:dyDescent="0.25">
      <c r="A34" s="40" t="s">
        <v>18</v>
      </c>
      <c r="B34" s="139">
        <v>243874</v>
      </c>
      <c r="C34" s="139">
        <v>84551</v>
      </c>
      <c r="D34" s="139">
        <v>18449</v>
      </c>
      <c r="E34" s="139"/>
      <c r="F34" s="139">
        <v>42667</v>
      </c>
      <c r="G34" s="139">
        <v>389541</v>
      </c>
    </row>
    <row r="35" spans="1:7" x14ac:dyDescent="0.25">
      <c r="A35" s="40" t="s">
        <v>4</v>
      </c>
      <c r="B35" s="139">
        <v>248439</v>
      </c>
      <c r="C35" s="139">
        <v>59070</v>
      </c>
      <c r="D35" s="139">
        <v>33620</v>
      </c>
      <c r="E35" s="139"/>
      <c r="F35" s="139"/>
      <c r="G35" s="139">
        <v>341129</v>
      </c>
    </row>
    <row r="36" spans="1:7" x14ac:dyDescent="0.25">
      <c r="A36" s="144" t="s">
        <v>11</v>
      </c>
      <c r="B36" s="145">
        <v>176378</v>
      </c>
      <c r="C36" s="145">
        <v>81600</v>
      </c>
      <c r="D36" s="145">
        <v>13672</v>
      </c>
      <c r="E36" s="145"/>
      <c r="F36" s="145">
        <v>26649</v>
      </c>
      <c r="G36" s="145">
        <v>298299</v>
      </c>
    </row>
    <row r="37" spans="1:7" x14ac:dyDescent="0.25">
      <c r="A37" s="144" t="s">
        <v>15</v>
      </c>
      <c r="B37" s="145">
        <v>176015</v>
      </c>
      <c r="C37" s="145">
        <v>58320</v>
      </c>
      <c r="D37" s="145">
        <v>16798</v>
      </c>
      <c r="E37" s="145"/>
      <c r="F37" s="145">
        <v>25000</v>
      </c>
      <c r="G37" s="145">
        <v>276133</v>
      </c>
    </row>
    <row r="38" spans="1:7" x14ac:dyDescent="0.25">
      <c r="A38" s="144" t="s">
        <v>12</v>
      </c>
      <c r="B38" s="145">
        <v>143640</v>
      </c>
      <c r="C38" s="145">
        <v>45300</v>
      </c>
      <c r="D38" s="145">
        <v>30879</v>
      </c>
      <c r="E38" s="145"/>
      <c r="F38" s="145">
        <v>52145</v>
      </c>
      <c r="G38" s="145">
        <v>271964</v>
      </c>
    </row>
    <row r="39" spans="1:7" x14ac:dyDescent="0.25">
      <c r="A39" s="144" t="s">
        <v>13</v>
      </c>
      <c r="B39" s="145">
        <v>173621</v>
      </c>
      <c r="C39" s="145">
        <v>25000</v>
      </c>
      <c r="D39" s="145">
        <v>32699</v>
      </c>
      <c r="E39" s="145"/>
      <c r="F39" s="145"/>
      <c r="G39" s="145">
        <v>231320</v>
      </c>
    </row>
    <row r="40" spans="1:7" x14ac:dyDescent="0.25">
      <c r="A40" s="144" t="s">
        <v>3</v>
      </c>
      <c r="B40" s="145">
        <v>230038</v>
      </c>
      <c r="C40" s="145"/>
      <c r="D40" s="145"/>
      <c r="E40" s="145"/>
      <c r="F40" s="145"/>
      <c r="G40" s="145">
        <v>230038</v>
      </c>
    </row>
    <row r="41" spans="1:7" x14ac:dyDescent="0.25">
      <c r="A41" s="144" t="s">
        <v>8</v>
      </c>
      <c r="B41" s="145">
        <v>99506</v>
      </c>
      <c r="C41" s="145"/>
      <c r="D41" s="145"/>
      <c r="E41" s="145"/>
      <c r="F41" s="145">
        <v>51013</v>
      </c>
      <c r="G41" s="145">
        <v>150519</v>
      </c>
    </row>
    <row r="42" spans="1:7" x14ac:dyDescent="0.25">
      <c r="A42" s="144" t="s">
        <v>17</v>
      </c>
      <c r="B42" s="145">
        <v>103444</v>
      </c>
      <c r="C42" s="145"/>
      <c r="D42" s="145">
        <v>18301</v>
      </c>
      <c r="E42" s="145"/>
      <c r="F42" s="145"/>
      <c r="G42" s="145">
        <v>121745</v>
      </c>
    </row>
    <row r="43" spans="1:7" x14ac:dyDescent="0.25">
      <c r="A43" s="140" t="s">
        <v>30</v>
      </c>
      <c r="B43" s="141">
        <v>6055391</v>
      </c>
      <c r="C43" s="141">
        <v>757597</v>
      </c>
      <c r="D43" s="141">
        <v>318480</v>
      </c>
      <c r="E43" s="141">
        <v>71746</v>
      </c>
      <c r="F43" s="141">
        <v>737114</v>
      </c>
      <c r="G43" s="141">
        <v>7940328</v>
      </c>
    </row>
    <row r="44" spans="1:7" x14ac:dyDescent="0.25">
      <c r="C44"/>
    </row>
    <row r="45" spans="1:7" x14ac:dyDescent="0.25">
      <c r="C45"/>
    </row>
    <row r="46" spans="1:7" x14ac:dyDescent="0.25">
      <c r="C46"/>
    </row>
    <row r="47" spans="1:7" x14ac:dyDescent="0.25">
      <c r="C47"/>
    </row>
    <row r="48" spans="1:7" x14ac:dyDescent="0.25">
      <c r="C48"/>
    </row>
    <row r="49" spans="3:3" x14ac:dyDescent="0.25">
      <c r="C49"/>
    </row>
    <row r="50" spans="3:3" x14ac:dyDescent="0.25">
      <c r="C50"/>
    </row>
    <row r="51" spans="3:3" x14ac:dyDescent="0.25">
      <c r="C51"/>
    </row>
    <row r="52" spans="3:3" x14ac:dyDescent="0.25">
      <c r="C52"/>
    </row>
    <row r="53" spans="3:3" x14ac:dyDescent="0.25">
      <c r="C53"/>
    </row>
    <row r="54" spans="3:3" x14ac:dyDescent="0.25">
      <c r="C54"/>
    </row>
    <row r="55" spans="3:3" x14ac:dyDescent="0.25">
      <c r="C55"/>
    </row>
    <row r="56" spans="3:3" x14ac:dyDescent="0.25">
      <c r="C56"/>
    </row>
    <row r="57" spans="3:3" x14ac:dyDescent="0.25">
      <c r="C57"/>
    </row>
    <row r="58" spans="3:3" x14ac:dyDescent="0.25">
      <c r="C58"/>
    </row>
    <row r="59" spans="3:3" x14ac:dyDescent="0.25">
      <c r="C59"/>
    </row>
    <row r="60" spans="3:3" x14ac:dyDescent="0.25">
      <c r="C60"/>
    </row>
    <row r="61" spans="3:3" x14ac:dyDescent="0.25">
      <c r="C61"/>
    </row>
    <row r="62" spans="3:3" x14ac:dyDescent="0.25">
      <c r="C62"/>
    </row>
    <row r="63" spans="3:3" x14ac:dyDescent="0.25">
      <c r="C63"/>
    </row>
    <row r="64" spans="3:3" x14ac:dyDescent="0.25">
      <c r="C64"/>
    </row>
    <row r="65" spans="3:3" x14ac:dyDescent="0.25">
      <c r="C65"/>
    </row>
    <row r="66" spans="3:3" x14ac:dyDescent="0.25">
      <c r="C66"/>
    </row>
    <row r="67" spans="3:3" x14ac:dyDescent="0.25">
      <c r="C67"/>
    </row>
    <row r="68" spans="3:3" x14ac:dyDescent="0.25">
      <c r="C68"/>
    </row>
    <row r="69" spans="3:3" x14ac:dyDescent="0.25">
      <c r="C69"/>
    </row>
    <row r="70" spans="3:3" x14ac:dyDescent="0.25">
      <c r="C70"/>
    </row>
    <row r="71" spans="3:3" x14ac:dyDescent="0.25">
      <c r="C71"/>
    </row>
    <row r="72" spans="3:3" x14ac:dyDescent="0.25">
      <c r="C72"/>
    </row>
    <row r="73" spans="3:3" x14ac:dyDescent="0.25">
      <c r="C73"/>
    </row>
    <row r="74" spans="3:3" x14ac:dyDescent="0.25">
      <c r="C74"/>
    </row>
    <row r="75" spans="3:3" x14ac:dyDescent="0.25">
      <c r="C75"/>
    </row>
    <row r="76" spans="3:3" x14ac:dyDescent="0.25">
      <c r="C76"/>
    </row>
    <row r="77" spans="3:3" x14ac:dyDescent="0.25">
      <c r="C77"/>
    </row>
    <row r="78" spans="3:3" x14ac:dyDescent="0.25">
      <c r="C78"/>
    </row>
    <row r="79" spans="3:3" x14ac:dyDescent="0.25">
      <c r="C79"/>
    </row>
    <row r="80" spans="3:3" x14ac:dyDescent="0.25">
      <c r="C80"/>
    </row>
    <row r="81" spans="3:3" x14ac:dyDescent="0.25">
      <c r="C81"/>
    </row>
    <row r="82" spans="3:3" x14ac:dyDescent="0.25">
      <c r="C82"/>
    </row>
    <row r="83" spans="3:3" x14ac:dyDescent="0.25">
      <c r="C83"/>
    </row>
    <row r="84" spans="3:3" x14ac:dyDescent="0.25">
      <c r="C84"/>
    </row>
    <row r="85" spans="3:3" x14ac:dyDescent="0.25">
      <c r="C85"/>
    </row>
    <row r="86" spans="3:3" x14ac:dyDescent="0.25">
      <c r="C86"/>
    </row>
    <row r="87" spans="3:3" x14ac:dyDescent="0.25">
      <c r="C87"/>
    </row>
    <row r="88" spans="3:3" x14ac:dyDescent="0.25">
      <c r="C88"/>
    </row>
  </sheetData>
  <mergeCells count="1">
    <mergeCell ref="B25:G25"/>
  </mergeCells>
  <pageMargins left="0.7" right="0.7" top="0.75" bottom="0.75" header="0.3" footer="0.3"/>
  <pageSetup orientation="portrait" verticalDpi="0"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D67"/>
  <sheetViews>
    <sheetView workbookViewId="0">
      <selection activeCell="A3" sqref="A3"/>
    </sheetView>
  </sheetViews>
  <sheetFormatPr defaultRowHeight="15" x14ac:dyDescent="0.25"/>
  <cols>
    <col min="1" max="1" width="27.85546875" customWidth="1"/>
    <col min="2" max="2" width="16.28515625" customWidth="1"/>
    <col min="3" max="3" width="11.5703125" style="9" customWidth="1"/>
    <col min="4" max="4" width="12.5703125" bestFit="1" customWidth="1"/>
    <col min="7" max="7" width="8.140625" customWidth="1"/>
  </cols>
  <sheetData>
    <row r="3" spans="1:4" x14ac:dyDescent="0.25">
      <c r="A3" s="1" t="s">
        <v>57</v>
      </c>
      <c r="B3" s="1" t="s">
        <v>31</v>
      </c>
      <c r="C3"/>
    </row>
    <row r="4" spans="1:4" x14ac:dyDescent="0.25">
      <c r="A4" s="1" t="s">
        <v>29</v>
      </c>
      <c r="B4" t="s">
        <v>48</v>
      </c>
      <c r="C4" t="s">
        <v>49</v>
      </c>
      <c r="D4" t="s">
        <v>30</v>
      </c>
    </row>
    <row r="5" spans="1:4" x14ac:dyDescent="0.25">
      <c r="A5" s="2" t="s">
        <v>24</v>
      </c>
      <c r="B5" s="49">
        <v>3269379</v>
      </c>
      <c r="C5" s="49">
        <v>2154972</v>
      </c>
      <c r="D5" s="49">
        <v>5424351</v>
      </c>
    </row>
    <row r="6" spans="1:4" x14ac:dyDescent="0.25">
      <c r="A6" s="2" t="s">
        <v>25</v>
      </c>
      <c r="B6" s="49">
        <v>3567736</v>
      </c>
      <c r="C6" s="49">
        <v>1844016</v>
      </c>
      <c r="D6" s="49">
        <v>5411752</v>
      </c>
    </row>
    <row r="7" spans="1:4" x14ac:dyDescent="0.25">
      <c r="A7" s="2" t="s">
        <v>26</v>
      </c>
      <c r="B7" s="49">
        <v>157597</v>
      </c>
      <c r="C7" s="49">
        <v>65906</v>
      </c>
      <c r="D7" s="49">
        <v>223503</v>
      </c>
    </row>
    <row r="8" spans="1:4" x14ac:dyDescent="0.25">
      <c r="A8" s="2" t="s">
        <v>27</v>
      </c>
      <c r="B8" s="49">
        <v>627136</v>
      </c>
      <c r="C8" s="49">
        <v>225000</v>
      </c>
      <c r="D8" s="49">
        <v>852136</v>
      </c>
    </row>
    <row r="9" spans="1:4" x14ac:dyDescent="0.25">
      <c r="A9" s="2" t="s">
        <v>28</v>
      </c>
      <c r="B9" s="49">
        <v>318480</v>
      </c>
      <c r="C9" s="49">
        <v>177194</v>
      </c>
      <c r="D9" s="49">
        <v>495674</v>
      </c>
    </row>
    <row r="10" spans="1:4" x14ac:dyDescent="0.25">
      <c r="A10" s="2" t="s">
        <v>30</v>
      </c>
      <c r="B10" s="49">
        <v>7940328</v>
      </c>
      <c r="C10" s="49">
        <v>4467088</v>
      </c>
      <c r="D10" s="49">
        <v>12407416</v>
      </c>
    </row>
    <row r="11" spans="1:4" x14ac:dyDescent="0.25">
      <c r="C11"/>
    </row>
    <row r="12" spans="1:4" x14ac:dyDescent="0.25">
      <c r="C12"/>
    </row>
    <row r="13" spans="1:4" x14ac:dyDescent="0.25">
      <c r="C13"/>
    </row>
    <row r="14" spans="1:4" x14ac:dyDescent="0.25">
      <c r="C14"/>
    </row>
    <row r="15" spans="1:4" x14ac:dyDescent="0.25">
      <c r="C15"/>
    </row>
    <row r="16" spans="1:4" x14ac:dyDescent="0.25">
      <c r="C16"/>
    </row>
    <row r="17" spans="3:3" x14ac:dyDescent="0.25">
      <c r="C17"/>
    </row>
    <row r="18" spans="3:3" x14ac:dyDescent="0.25">
      <c r="C18"/>
    </row>
    <row r="19" spans="3:3" x14ac:dyDescent="0.25">
      <c r="C19"/>
    </row>
    <row r="20" spans="3:3" x14ac:dyDescent="0.25">
      <c r="C20"/>
    </row>
    <row r="21" spans="3:3" x14ac:dyDescent="0.25">
      <c r="C21"/>
    </row>
    <row r="22" spans="3:3" x14ac:dyDescent="0.25">
      <c r="C22"/>
    </row>
    <row r="23" spans="3:3" x14ac:dyDescent="0.25">
      <c r="C23"/>
    </row>
    <row r="24" spans="3:3" x14ac:dyDescent="0.25">
      <c r="C24"/>
    </row>
    <row r="25" spans="3:3" x14ac:dyDescent="0.25">
      <c r="C25"/>
    </row>
    <row r="26" spans="3:3" x14ac:dyDescent="0.25">
      <c r="C26"/>
    </row>
    <row r="27" spans="3:3" x14ac:dyDescent="0.25">
      <c r="C27"/>
    </row>
    <row r="28" spans="3:3" x14ac:dyDescent="0.25">
      <c r="C28"/>
    </row>
    <row r="29" spans="3:3" x14ac:dyDescent="0.25">
      <c r="C29"/>
    </row>
    <row r="30" spans="3:3" x14ac:dyDescent="0.25">
      <c r="C30"/>
    </row>
    <row r="31" spans="3:3" x14ac:dyDescent="0.25">
      <c r="C31"/>
    </row>
    <row r="32" spans="3:3" x14ac:dyDescent="0.25">
      <c r="C32"/>
    </row>
    <row r="33" spans="3:3" x14ac:dyDescent="0.25">
      <c r="C33"/>
    </row>
    <row r="34" spans="3:3" x14ac:dyDescent="0.25">
      <c r="C34"/>
    </row>
    <row r="35" spans="3:3" x14ac:dyDescent="0.25">
      <c r="C35"/>
    </row>
    <row r="36" spans="3:3" x14ac:dyDescent="0.25">
      <c r="C36"/>
    </row>
    <row r="37" spans="3:3" x14ac:dyDescent="0.25">
      <c r="C37"/>
    </row>
    <row r="38" spans="3:3" x14ac:dyDescent="0.25">
      <c r="C38"/>
    </row>
    <row r="39" spans="3:3" x14ac:dyDescent="0.25">
      <c r="C39"/>
    </row>
    <row r="40" spans="3:3" x14ac:dyDescent="0.25">
      <c r="C40"/>
    </row>
    <row r="41" spans="3:3" x14ac:dyDescent="0.25">
      <c r="C41"/>
    </row>
    <row r="42" spans="3:3" x14ac:dyDescent="0.25">
      <c r="C42"/>
    </row>
    <row r="43" spans="3:3" x14ac:dyDescent="0.25">
      <c r="C43"/>
    </row>
    <row r="44" spans="3:3" x14ac:dyDescent="0.25">
      <c r="C44"/>
    </row>
    <row r="45" spans="3:3" x14ac:dyDescent="0.25">
      <c r="C45"/>
    </row>
    <row r="46" spans="3:3" x14ac:dyDescent="0.25">
      <c r="C46"/>
    </row>
    <row r="47" spans="3:3" x14ac:dyDescent="0.25">
      <c r="C47"/>
    </row>
    <row r="48" spans="3:3" x14ac:dyDescent="0.25">
      <c r="C48"/>
    </row>
    <row r="49" spans="3:3" x14ac:dyDescent="0.25">
      <c r="C49"/>
    </row>
    <row r="50" spans="3:3" x14ac:dyDescent="0.25">
      <c r="C50"/>
    </row>
    <row r="51" spans="3:3" x14ac:dyDescent="0.25">
      <c r="C51"/>
    </row>
    <row r="52" spans="3:3" x14ac:dyDescent="0.25">
      <c r="C52"/>
    </row>
    <row r="53" spans="3:3" x14ac:dyDescent="0.25">
      <c r="C53"/>
    </row>
    <row r="54" spans="3:3" x14ac:dyDescent="0.25">
      <c r="C54"/>
    </row>
    <row r="55" spans="3:3" x14ac:dyDescent="0.25">
      <c r="C55"/>
    </row>
    <row r="56" spans="3:3" x14ac:dyDescent="0.25">
      <c r="C56"/>
    </row>
    <row r="57" spans="3:3" x14ac:dyDescent="0.25">
      <c r="C57"/>
    </row>
    <row r="58" spans="3:3" x14ac:dyDescent="0.25">
      <c r="C58"/>
    </row>
    <row r="59" spans="3:3" x14ac:dyDescent="0.25">
      <c r="C59"/>
    </row>
    <row r="60" spans="3:3" x14ac:dyDescent="0.25">
      <c r="C60"/>
    </row>
    <row r="61" spans="3:3" x14ac:dyDescent="0.25">
      <c r="C61"/>
    </row>
    <row r="62" spans="3:3" x14ac:dyDescent="0.25">
      <c r="C62"/>
    </row>
    <row r="63" spans="3:3" x14ac:dyDescent="0.25">
      <c r="C63"/>
    </row>
    <row r="64" spans="3:3" x14ac:dyDescent="0.25">
      <c r="C64"/>
    </row>
    <row r="65" spans="3:3" x14ac:dyDescent="0.25">
      <c r="C65"/>
    </row>
    <row r="66" spans="3:3" x14ac:dyDescent="0.25">
      <c r="C66"/>
    </row>
    <row r="67" spans="3:3" x14ac:dyDescent="0.25">
      <c r="C67"/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D67"/>
  <sheetViews>
    <sheetView workbookViewId="0">
      <selection activeCell="A7" sqref="A7"/>
    </sheetView>
  </sheetViews>
  <sheetFormatPr defaultRowHeight="15" x14ac:dyDescent="0.25"/>
  <cols>
    <col min="1" max="1" width="27.85546875" customWidth="1"/>
    <col min="2" max="2" width="16.28515625" customWidth="1"/>
    <col min="3" max="3" width="11.5703125" style="9" customWidth="1"/>
    <col min="4" max="4" width="12.5703125" customWidth="1"/>
    <col min="7" max="7" width="8.140625" customWidth="1"/>
  </cols>
  <sheetData>
    <row r="3" spans="1:4" x14ac:dyDescent="0.25">
      <c r="A3" s="1" t="s">
        <v>57</v>
      </c>
      <c r="B3" s="1" t="s">
        <v>31</v>
      </c>
      <c r="C3"/>
    </row>
    <row r="4" spans="1:4" x14ac:dyDescent="0.25">
      <c r="A4" s="1" t="s">
        <v>29</v>
      </c>
      <c r="B4" t="s">
        <v>48</v>
      </c>
      <c r="C4" t="s">
        <v>49</v>
      </c>
      <c r="D4" t="s">
        <v>30</v>
      </c>
    </row>
    <row r="5" spans="1:4" x14ac:dyDescent="0.25">
      <c r="A5" s="2" t="s">
        <v>58</v>
      </c>
      <c r="B5" s="49">
        <v>6055391</v>
      </c>
      <c r="C5" s="49">
        <v>3458459</v>
      </c>
      <c r="D5" s="49">
        <v>9513850</v>
      </c>
    </row>
    <row r="6" spans="1:4" x14ac:dyDescent="0.25">
      <c r="A6" s="4" t="s">
        <v>34</v>
      </c>
      <c r="B6" s="49">
        <v>2304386</v>
      </c>
      <c r="C6" s="49">
        <v>601833</v>
      </c>
      <c r="D6" s="49">
        <v>2906219</v>
      </c>
    </row>
    <row r="7" spans="1:4" x14ac:dyDescent="0.25">
      <c r="A7" s="10" t="s">
        <v>51</v>
      </c>
      <c r="B7" s="49">
        <v>789988</v>
      </c>
      <c r="C7" s="49">
        <v>113918</v>
      </c>
      <c r="D7" s="49">
        <v>903906</v>
      </c>
    </row>
    <row r="8" spans="1:4" x14ac:dyDescent="0.25">
      <c r="A8" s="10" t="s">
        <v>52</v>
      </c>
      <c r="B8" s="49">
        <v>1305869</v>
      </c>
      <c r="C8" s="49">
        <v>442173</v>
      </c>
      <c r="D8" s="49">
        <v>1748042</v>
      </c>
    </row>
    <row r="9" spans="1:4" x14ac:dyDescent="0.25">
      <c r="A9" s="10" t="s">
        <v>53</v>
      </c>
      <c r="B9" s="49">
        <v>208529</v>
      </c>
      <c r="C9" s="49">
        <v>45742</v>
      </c>
      <c r="D9" s="49">
        <v>254271</v>
      </c>
    </row>
    <row r="10" spans="1:4" x14ac:dyDescent="0.25">
      <c r="A10" s="4" t="s">
        <v>35</v>
      </c>
      <c r="B10" s="49">
        <v>1109986</v>
      </c>
      <c r="C10" s="49">
        <v>854203</v>
      </c>
      <c r="D10" s="49">
        <v>1964189</v>
      </c>
    </row>
    <row r="11" spans="1:4" x14ac:dyDescent="0.25">
      <c r="A11" s="10" t="s">
        <v>51</v>
      </c>
      <c r="B11" s="49">
        <v>441667</v>
      </c>
      <c r="C11" s="49">
        <v>446271</v>
      </c>
      <c r="D11" s="49">
        <v>887938</v>
      </c>
    </row>
    <row r="12" spans="1:4" x14ac:dyDescent="0.25">
      <c r="A12" s="10" t="s">
        <v>52</v>
      </c>
      <c r="B12" s="49">
        <v>668319</v>
      </c>
      <c r="C12" s="49">
        <v>407932</v>
      </c>
      <c r="D12" s="49">
        <v>1076251</v>
      </c>
    </row>
    <row r="13" spans="1:4" x14ac:dyDescent="0.25">
      <c r="A13" s="4" t="s">
        <v>36</v>
      </c>
      <c r="B13" s="49">
        <v>1935180</v>
      </c>
      <c r="C13" s="49">
        <v>1231263</v>
      </c>
      <c r="D13" s="49">
        <v>3166443</v>
      </c>
    </row>
    <row r="14" spans="1:4" x14ac:dyDescent="0.25">
      <c r="A14" s="10" t="s">
        <v>51</v>
      </c>
      <c r="B14" s="49">
        <v>438221</v>
      </c>
      <c r="C14" s="49">
        <v>529908</v>
      </c>
      <c r="D14" s="49">
        <v>968129</v>
      </c>
    </row>
    <row r="15" spans="1:4" x14ac:dyDescent="0.25">
      <c r="A15" s="10" t="s">
        <v>52</v>
      </c>
      <c r="B15" s="49">
        <v>1383817</v>
      </c>
      <c r="C15" s="49">
        <v>609711</v>
      </c>
      <c r="D15" s="49">
        <v>1993528</v>
      </c>
    </row>
    <row r="16" spans="1:4" x14ac:dyDescent="0.25">
      <c r="A16" s="10" t="s">
        <v>53</v>
      </c>
      <c r="B16" s="49">
        <v>113142</v>
      </c>
      <c r="C16" s="49">
        <v>91644</v>
      </c>
      <c r="D16" s="49">
        <v>204786</v>
      </c>
    </row>
    <row r="17" spans="1:4" x14ac:dyDescent="0.25">
      <c r="A17" s="4" t="s">
        <v>37</v>
      </c>
      <c r="B17" s="49">
        <v>705839</v>
      </c>
      <c r="C17" s="49">
        <v>771160</v>
      </c>
      <c r="D17" s="49">
        <v>1476999</v>
      </c>
    </row>
    <row r="18" spans="1:4" x14ac:dyDescent="0.25">
      <c r="A18" s="10" t="s">
        <v>51</v>
      </c>
      <c r="B18" s="49">
        <v>220889</v>
      </c>
      <c r="C18" s="49">
        <v>440013</v>
      </c>
      <c r="D18" s="49">
        <v>660902</v>
      </c>
    </row>
    <row r="19" spans="1:4" x14ac:dyDescent="0.25">
      <c r="A19" s="10" t="s">
        <v>52</v>
      </c>
      <c r="B19" s="49">
        <v>449179</v>
      </c>
      <c r="C19" s="49">
        <v>243292</v>
      </c>
      <c r="D19" s="49">
        <v>692471</v>
      </c>
    </row>
    <row r="20" spans="1:4" x14ac:dyDescent="0.25">
      <c r="A20" s="10" t="s">
        <v>53</v>
      </c>
      <c r="B20" s="49">
        <v>35771</v>
      </c>
      <c r="C20" s="49">
        <v>87855</v>
      </c>
      <c r="D20" s="49">
        <v>123626</v>
      </c>
    </row>
    <row r="21" spans="1:4" x14ac:dyDescent="0.25">
      <c r="A21" s="2" t="s">
        <v>59</v>
      </c>
      <c r="B21" s="49">
        <v>757597</v>
      </c>
      <c r="C21" s="49">
        <v>290906</v>
      </c>
      <c r="D21" s="49">
        <v>1048503</v>
      </c>
    </row>
    <row r="22" spans="1:4" x14ac:dyDescent="0.25">
      <c r="A22" s="4" t="s">
        <v>38</v>
      </c>
      <c r="B22" s="49">
        <v>157597</v>
      </c>
      <c r="C22" s="49">
        <v>65906</v>
      </c>
      <c r="D22" s="49">
        <v>223503</v>
      </c>
    </row>
    <row r="23" spans="1:4" x14ac:dyDescent="0.25">
      <c r="A23" s="10" t="s">
        <v>54</v>
      </c>
      <c r="B23" s="49">
        <v>78567</v>
      </c>
      <c r="C23" s="49">
        <v>22205</v>
      </c>
      <c r="D23" s="49">
        <v>100772</v>
      </c>
    </row>
    <row r="24" spans="1:4" x14ac:dyDescent="0.25">
      <c r="A24" s="10" t="s">
        <v>55</v>
      </c>
      <c r="B24" s="49">
        <v>79030</v>
      </c>
      <c r="C24" s="49">
        <v>43701</v>
      </c>
      <c r="D24" s="49">
        <v>122731</v>
      </c>
    </row>
    <row r="25" spans="1:4" x14ac:dyDescent="0.25">
      <c r="A25" s="4" t="s">
        <v>39</v>
      </c>
      <c r="B25" s="49">
        <v>600000</v>
      </c>
      <c r="C25" s="49">
        <v>225000</v>
      </c>
      <c r="D25" s="49">
        <v>825000</v>
      </c>
    </row>
    <row r="26" spans="1:4" x14ac:dyDescent="0.25">
      <c r="A26" s="10" t="s">
        <v>53</v>
      </c>
      <c r="B26" s="49">
        <v>600000</v>
      </c>
      <c r="C26" s="49">
        <v>225000</v>
      </c>
      <c r="D26" s="49">
        <v>825000</v>
      </c>
    </row>
    <row r="27" spans="1:4" x14ac:dyDescent="0.25">
      <c r="A27" s="2" t="s">
        <v>60</v>
      </c>
      <c r="B27" s="49">
        <v>318480</v>
      </c>
      <c r="C27" s="49">
        <v>177194</v>
      </c>
      <c r="D27" s="49">
        <v>495674</v>
      </c>
    </row>
    <row r="28" spans="1:4" x14ac:dyDescent="0.25">
      <c r="A28" s="4" t="s">
        <v>40</v>
      </c>
      <c r="B28" s="49">
        <v>318480</v>
      </c>
      <c r="C28" s="49">
        <v>177194</v>
      </c>
      <c r="D28" s="49">
        <v>495674</v>
      </c>
    </row>
    <row r="29" spans="1:4" x14ac:dyDescent="0.25">
      <c r="A29" s="10" t="s">
        <v>54</v>
      </c>
      <c r="B29" s="49">
        <v>318480</v>
      </c>
      <c r="C29" s="49">
        <v>177194</v>
      </c>
      <c r="D29" s="49">
        <v>495674</v>
      </c>
    </row>
    <row r="30" spans="1:4" x14ac:dyDescent="0.25">
      <c r="A30" s="2" t="s">
        <v>61</v>
      </c>
      <c r="B30" s="49">
        <v>71746</v>
      </c>
      <c r="C30" s="49">
        <v>110474</v>
      </c>
      <c r="D30" s="49">
        <v>182220</v>
      </c>
    </row>
    <row r="31" spans="1:4" x14ac:dyDescent="0.25">
      <c r="A31" s="4" t="s">
        <v>62</v>
      </c>
      <c r="B31" s="49">
        <v>71746</v>
      </c>
      <c r="C31" s="49">
        <v>110474</v>
      </c>
      <c r="D31" s="49">
        <v>182220</v>
      </c>
    </row>
    <row r="32" spans="1:4" x14ac:dyDescent="0.25">
      <c r="A32" s="10" t="s">
        <v>55</v>
      </c>
      <c r="B32" s="49">
        <v>71746</v>
      </c>
      <c r="C32" s="49">
        <v>110474</v>
      </c>
      <c r="D32" s="49">
        <v>182220</v>
      </c>
    </row>
    <row r="33" spans="1:4" x14ac:dyDescent="0.25">
      <c r="A33" s="2" t="s">
        <v>32</v>
      </c>
      <c r="B33" s="49">
        <v>737114</v>
      </c>
      <c r="C33" s="49">
        <v>430055</v>
      </c>
      <c r="D33" s="49">
        <v>1167169</v>
      </c>
    </row>
    <row r="34" spans="1:4" x14ac:dyDescent="0.25">
      <c r="A34" s="4" t="s">
        <v>63</v>
      </c>
      <c r="B34" s="49">
        <v>217840</v>
      </c>
      <c r="C34" s="49">
        <v>99322</v>
      </c>
      <c r="D34" s="49">
        <v>317162</v>
      </c>
    </row>
    <row r="35" spans="1:4" x14ac:dyDescent="0.25">
      <c r="A35" s="10" t="s">
        <v>52</v>
      </c>
      <c r="B35" s="49">
        <v>121486</v>
      </c>
      <c r="C35" s="49">
        <v>72105</v>
      </c>
      <c r="D35" s="49">
        <v>193591</v>
      </c>
    </row>
    <row r="36" spans="1:4" x14ac:dyDescent="0.25">
      <c r="A36" s="10" t="s">
        <v>53</v>
      </c>
      <c r="B36" s="49">
        <v>96354</v>
      </c>
      <c r="C36" s="49">
        <v>27217</v>
      </c>
      <c r="D36" s="49">
        <v>123571</v>
      </c>
    </row>
    <row r="37" spans="1:4" x14ac:dyDescent="0.25">
      <c r="A37" s="4" t="s">
        <v>64</v>
      </c>
      <c r="B37" s="49">
        <v>519274</v>
      </c>
      <c r="C37" s="49">
        <v>330733</v>
      </c>
      <c r="D37" s="49">
        <v>850007</v>
      </c>
    </row>
    <row r="38" spans="1:4" x14ac:dyDescent="0.25">
      <c r="A38" s="10" t="s">
        <v>52</v>
      </c>
      <c r="B38" s="49">
        <v>288660</v>
      </c>
      <c r="C38" s="49">
        <v>210693</v>
      </c>
      <c r="D38" s="49">
        <v>499353</v>
      </c>
    </row>
    <row r="39" spans="1:4" x14ac:dyDescent="0.25">
      <c r="A39" s="10" t="s">
        <v>53</v>
      </c>
      <c r="B39" s="49">
        <v>206061</v>
      </c>
      <c r="C39" s="49">
        <v>120040</v>
      </c>
      <c r="D39" s="49">
        <v>326101</v>
      </c>
    </row>
    <row r="40" spans="1:4" x14ac:dyDescent="0.25">
      <c r="A40" s="10" t="s">
        <v>54</v>
      </c>
      <c r="B40" s="49">
        <v>24553</v>
      </c>
      <c r="C40" s="49"/>
      <c r="D40" s="49">
        <v>24553</v>
      </c>
    </row>
    <row r="41" spans="1:4" x14ac:dyDescent="0.25">
      <c r="A41" s="2" t="s">
        <v>30</v>
      </c>
      <c r="B41" s="49">
        <v>7940328</v>
      </c>
      <c r="C41" s="49">
        <v>4467088</v>
      </c>
      <c r="D41" s="49">
        <v>12407416</v>
      </c>
    </row>
    <row r="42" spans="1:4" x14ac:dyDescent="0.25">
      <c r="C42"/>
    </row>
    <row r="43" spans="1:4" x14ac:dyDescent="0.25">
      <c r="C43"/>
    </row>
    <row r="44" spans="1:4" x14ac:dyDescent="0.25">
      <c r="C44"/>
    </row>
    <row r="45" spans="1:4" x14ac:dyDescent="0.25">
      <c r="C45"/>
    </row>
    <row r="46" spans="1:4" x14ac:dyDescent="0.25">
      <c r="C46"/>
    </row>
    <row r="47" spans="1:4" x14ac:dyDescent="0.25">
      <c r="C47"/>
    </row>
    <row r="48" spans="1:4" x14ac:dyDescent="0.25">
      <c r="C48"/>
    </row>
    <row r="49" spans="3:3" x14ac:dyDescent="0.25">
      <c r="C49"/>
    </row>
    <row r="50" spans="3:3" x14ac:dyDescent="0.25">
      <c r="C50"/>
    </row>
    <row r="51" spans="3:3" x14ac:dyDescent="0.25">
      <c r="C51"/>
    </row>
    <row r="52" spans="3:3" x14ac:dyDescent="0.25">
      <c r="C52"/>
    </row>
    <row r="53" spans="3:3" x14ac:dyDescent="0.25">
      <c r="C53"/>
    </row>
    <row r="54" spans="3:3" x14ac:dyDescent="0.25">
      <c r="C54"/>
    </row>
    <row r="55" spans="3:3" x14ac:dyDescent="0.25">
      <c r="C55"/>
    </row>
    <row r="56" spans="3:3" x14ac:dyDescent="0.25">
      <c r="C56"/>
    </row>
    <row r="57" spans="3:3" x14ac:dyDescent="0.25">
      <c r="C57"/>
    </row>
    <row r="58" spans="3:3" x14ac:dyDescent="0.25">
      <c r="C58"/>
    </row>
    <row r="59" spans="3:3" x14ac:dyDescent="0.25">
      <c r="C59"/>
    </row>
    <row r="60" spans="3:3" x14ac:dyDescent="0.25">
      <c r="C60"/>
    </row>
    <row r="61" spans="3:3" x14ac:dyDescent="0.25">
      <c r="C61"/>
    </row>
    <row r="62" spans="3:3" x14ac:dyDescent="0.25">
      <c r="C62"/>
    </row>
    <row r="63" spans="3:3" x14ac:dyDescent="0.25">
      <c r="C63"/>
    </row>
    <row r="64" spans="3:3" x14ac:dyDescent="0.25">
      <c r="C64"/>
    </row>
    <row r="65" spans="3:3" x14ac:dyDescent="0.25">
      <c r="C65"/>
    </row>
    <row r="66" spans="3:3" x14ac:dyDescent="0.25">
      <c r="C66"/>
    </row>
    <row r="67" spans="3:3" x14ac:dyDescent="0.25">
      <c r="C67"/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D67"/>
  <sheetViews>
    <sheetView topLeftCell="A4" workbookViewId="0">
      <selection activeCell="G21" sqref="G21"/>
    </sheetView>
  </sheetViews>
  <sheetFormatPr defaultRowHeight="15" x14ac:dyDescent="0.25"/>
  <cols>
    <col min="1" max="1" width="27.85546875" customWidth="1"/>
    <col min="2" max="2" width="16.28515625" customWidth="1"/>
    <col min="3" max="3" width="11.5703125" style="9" customWidth="1"/>
    <col min="4" max="4" width="12.5703125" customWidth="1"/>
    <col min="7" max="7" width="8.140625" customWidth="1"/>
  </cols>
  <sheetData>
    <row r="3" spans="1:4" x14ac:dyDescent="0.25">
      <c r="A3" s="1" t="s">
        <v>57</v>
      </c>
      <c r="B3" s="1" t="s">
        <v>31</v>
      </c>
      <c r="C3"/>
    </row>
    <row r="4" spans="1:4" x14ac:dyDescent="0.25">
      <c r="A4" s="1" t="s">
        <v>29</v>
      </c>
      <c r="B4" t="s">
        <v>48</v>
      </c>
      <c r="C4" t="s">
        <v>49</v>
      </c>
      <c r="D4" t="s">
        <v>30</v>
      </c>
    </row>
    <row r="5" spans="1:4" x14ac:dyDescent="0.25">
      <c r="A5" s="2" t="s">
        <v>19</v>
      </c>
      <c r="B5" s="49">
        <v>1794837</v>
      </c>
      <c r="C5" s="49">
        <v>1035709</v>
      </c>
      <c r="D5" s="49">
        <v>2830546</v>
      </c>
    </row>
    <row r="6" spans="1:4" x14ac:dyDescent="0.25">
      <c r="A6" s="4" t="s">
        <v>7</v>
      </c>
      <c r="B6" s="49">
        <v>946278</v>
      </c>
      <c r="C6" s="49">
        <v>810687</v>
      </c>
      <c r="D6" s="49">
        <v>1756965</v>
      </c>
    </row>
    <row r="7" spans="1:4" x14ac:dyDescent="0.25">
      <c r="A7" s="4" t="s">
        <v>14</v>
      </c>
      <c r="B7" s="49">
        <v>698040</v>
      </c>
      <c r="C7" s="49">
        <v>225022</v>
      </c>
      <c r="D7" s="49">
        <v>923062</v>
      </c>
    </row>
    <row r="8" spans="1:4" x14ac:dyDescent="0.25">
      <c r="A8" s="4" t="s">
        <v>8</v>
      </c>
      <c r="B8" s="49">
        <v>150519</v>
      </c>
      <c r="C8" s="49"/>
      <c r="D8" s="49">
        <v>150519</v>
      </c>
    </row>
    <row r="9" spans="1:4" x14ac:dyDescent="0.25">
      <c r="A9" s="2" t="s">
        <v>20</v>
      </c>
      <c r="B9" s="49">
        <v>2555864</v>
      </c>
      <c r="C9" s="49">
        <v>865360</v>
      </c>
      <c r="D9" s="49">
        <v>3421224</v>
      </c>
    </row>
    <row r="10" spans="1:4" x14ac:dyDescent="0.25">
      <c r="A10" s="4" t="s">
        <v>9</v>
      </c>
      <c r="B10" s="49">
        <v>1583907</v>
      </c>
      <c r="C10" s="49">
        <v>277029</v>
      </c>
      <c r="D10" s="49">
        <v>1860936</v>
      </c>
    </row>
    <row r="11" spans="1:4" x14ac:dyDescent="0.25">
      <c r="A11" s="4" t="s">
        <v>10</v>
      </c>
      <c r="B11" s="49">
        <v>695824</v>
      </c>
      <c r="C11" s="49">
        <v>320032</v>
      </c>
      <c r="D11" s="49">
        <v>1015856</v>
      </c>
    </row>
    <row r="12" spans="1:4" x14ac:dyDescent="0.25">
      <c r="A12" s="4" t="s">
        <v>15</v>
      </c>
      <c r="B12" s="49">
        <v>276133</v>
      </c>
      <c r="C12" s="49">
        <v>268299</v>
      </c>
      <c r="D12" s="49">
        <v>544432</v>
      </c>
    </row>
    <row r="13" spans="1:4" x14ac:dyDescent="0.25">
      <c r="A13" s="2" t="s">
        <v>22</v>
      </c>
      <c r="B13" s="49">
        <v>973375</v>
      </c>
      <c r="C13" s="49">
        <v>1154315</v>
      </c>
      <c r="D13" s="49">
        <v>2127690</v>
      </c>
    </row>
    <row r="14" spans="1:4" x14ac:dyDescent="0.25">
      <c r="A14" s="4" t="s">
        <v>12</v>
      </c>
      <c r="B14" s="49">
        <v>271964</v>
      </c>
      <c r="C14" s="49">
        <v>185691</v>
      </c>
      <c r="D14" s="49">
        <v>457655</v>
      </c>
    </row>
    <row r="15" spans="1:4" x14ac:dyDescent="0.25">
      <c r="A15" s="4" t="s">
        <v>11</v>
      </c>
      <c r="B15" s="49">
        <v>298299</v>
      </c>
      <c r="C15" s="49">
        <v>524188</v>
      </c>
      <c r="D15" s="49">
        <v>822487</v>
      </c>
    </row>
    <row r="16" spans="1:4" x14ac:dyDescent="0.25">
      <c r="A16" s="4" t="s">
        <v>5</v>
      </c>
      <c r="B16" s="49">
        <v>403112</v>
      </c>
      <c r="C16" s="49">
        <v>444436</v>
      </c>
      <c r="D16" s="49">
        <v>847548</v>
      </c>
    </row>
    <row r="17" spans="1:4" x14ac:dyDescent="0.25">
      <c r="A17" s="2" t="s">
        <v>21</v>
      </c>
      <c r="B17" s="49">
        <v>1109598</v>
      </c>
      <c r="C17" s="49">
        <v>619881</v>
      </c>
      <c r="D17" s="49">
        <v>1729479</v>
      </c>
    </row>
    <row r="18" spans="1:4" x14ac:dyDescent="0.25">
      <c r="A18" s="4" t="s">
        <v>16</v>
      </c>
      <c r="B18" s="49">
        <v>768469</v>
      </c>
      <c r="C18" s="49">
        <v>181284</v>
      </c>
      <c r="D18" s="49">
        <v>949753</v>
      </c>
    </row>
    <row r="19" spans="1:4" x14ac:dyDescent="0.25">
      <c r="A19" s="4" t="s">
        <v>4</v>
      </c>
      <c r="B19" s="49">
        <v>341129</v>
      </c>
      <c r="C19" s="49">
        <v>438597</v>
      </c>
      <c r="D19" s="49">
        <v>779726</v>
      </c>
    </row>
    <row r="20" spans="1:4" x14ac:dyDescent="0.25">
      <c r="A20" s="2" t="s">
        <v>23</v>
      </c>
      <c r="B20" s="49">
        <v>1506654</v>
      </c>
      <c r="C20" s="49">
        <v>791823</v>
      </c>
      <c r="D20" s="49">
        <v>2298477</v>
      </c>
    </row>
    <row r="21" spans="1:4" x14ac:dyDescent="0.25">
      <c r="A21" s="4" t="s">
        <v>13</v>
      </c>
      <c r="B21" s="49">
        <v>231320</v>
      </c>
      <c r="C21" s="49">
        <v>232544</v>
      </c>
      <c r="D21" s="49">
        <v>463864</v>
      </c>
    </row>
    <row r="22" spans="1:4" x14ac:dyDescent="0.25">
      <c r="A22" s="4" t="s">
        <v>3</v>
      </c>
      <c r="B22" s="49">
        <v>230038</v>
      </c>
      <c r="C22" s="49">
        <v>26526</v>
      </c>
      <c r="D22" s="49">
        <v>256564</v>
      </c>
    </row>
    <row r="23" spans="1:4" x14ac:dyDescent="0.25">
      <c r="A23" s="4" t="s">
        <v>6</v>
      </c>
      <c r="B23" s="49">
        <v>534010</v>
      </c>
      <c r="C23" s="49">
        <v>254036</v>
      </c>
      <c r="D23" s="49">
        <v>788046</v>
      </c>
    </row>
    <row r="24" spans="1:4" x14ac:dyDescent="0.25">
      <c r="A24" s="4" t="s">
        <v>17</v>
      </c>
      <c r="B24" s="49">
        <v>121745</v>
      </c>
      <c r="C24" s="49">
        <v>265144</v>
      </c>
      <c r="D24" s="49">
        <v>386889</v>
      </c>
    </row>
    <row r="25" spans="1:4" x14ac:dyDescent="0.25">
      <c r="A25" s="4" t="s">
        <v>18</v>
      </c>
      <c r="B25" s="49">
        <v>389541</v>
      </c>
      <c r="C25" s="49">
        <v>13573</v>
      </c>
      <c r="D25" s="49">
        <v>403114</v>
      </c>
    </row>
    <row r="26" spans="1:4" x14ac:dyDescent="0.25">
      <c r="A26" s="2" t="s">
        <v>30</v>
      </c>
      <c r="B26" s="49">
        <v>7940328</v>
      </c>
      <c r="C26" s="49">
        <v>4467088</v>
      </c>
      <c r="D26" s="49">
        <v>12407416</v>
      </c>
    </row>
    <row r="27" spans="1:4" x14ac:dyDescent="0.25">
      <c r="C27"/>
    </row>
    <row r="28" spans="1:4" x14ac:dyDescent="0.25">
      <c r="C28"/>
    </row>
    <row r="29" spans="1:4" x14ac:dyDescent="0.25">
      <c r="C29"/>
    </row>
    <row r="30" spans="1:4" x14ac:dyDescent="0.25">
      <c r="C30"/>
    </row>
    <row r="31" spans="1:4" x14ac:dyDescent="0.25">
      <c r="C31"/>
    </row>
    <row r="32" spans="1:4" x14ac:dyDescent="0.25">
      <c r="C32"/>
    </row>
    <row r="33" spans="3:3" x14ac:dyDescent="0.25">
      <c r="C33"/>
    </row>
    <row r="34" spans="3:3" x14ac:dyDescent="0.25">
      <c r="C34"/>
    </row>
    <row r="35" spans="3:3" x14ac:dyDescent="0.25">
      <c r="C35"/>
    </row>
    <row r="36" spans="3:3" x14ac:dyDescent="0.25">
      <c r="C36"/>
    </row>
    <row r="37" spans="3:3" x14ac:dyDescent="0.25">
      <c r="C37"/>
    </row>
    <row r="38" spans="3:3" x14ac:dyDescent="0.25">
      <c r="C38"/>
    </row>
    <row r="39" spans="3:3" x14ac:dyDescent="0.25">
      <c r="C39"/>
    </row>
    <row r="40" spans="3:3" x14ac:dyDescent="0.25">
      <c r="C40"/>
    </row>
    <row r="41" spans="3:3" x14ac:dyDescent="0.25">
      <c r="C41"/>
    </row>
    <row r="42" spans="3:3" x14ac:dyDescent="0.25">
      <c r="C42"/>
    </row>
    <row r="43" spans="3:3" x14ac:dyDescent="0.25">
      <c r="C43"/>
    </row>
    <row r="44" spans="3:3" x14ac:dyDescent="0.25">
      <c r="C44"/>
    </row>
    <row r="45" spans="3:3" x14ac:dyDescent="0.25">
      <c r="C45"/>
    </row>
    <row r="46" spans="3:3" x14ac:dyDescent="0.25">
      <c r="C46"/>
    </row>
    <row r="47" spans="3:3" x14ac:dyDescent="0.25">
      <c r="C47"/>
    </row>
    <row r="48" spans="3:3" x14ac:dyDescent="0.25">
      <c r="C48"/>
    </row>
    <row r="49" spans="3:3" x14ac:dyDescent="0.25">
      <c r="C49"/>
    </row>
    <row r="50" spans="3:3" x14ac:dyDescent="0.25">
      <c r="C50"/>
    </row>
    <row r="51" spans="3:3" x14ac:dyDescent="0.25">
      <c r="C51"/>
    </row>
    <row r="52" spans="3:3" x14ac:dyDescent="0.25">
      <c r="C52"/>
    </row>
    <row r="53" spans="3:3" x14ac:dyDescent="0.25">
      <c r="C53"/>
    </row>
    <row r="54" spans="3:3" x14ac:dyDescent="0.25">
      <c r="C54"/>
    </row>
    <row r="55" spans="3:3" x14ac:dyDescent="0.25">
      <c r="C55"/>
    </row>
    <row r="56" spans="3:3" x14ac:dyDescent="0.25">
      <c r="C56"/>
    </row>
    <row r="57" spans="3:3" x14ac:dyDescent="0.25">
      <c r="C57"/>
    </row>
    <row r="58" spans="3:3" x14ac:dyDescent="0.25">
      <c r="C58"/>
    </row>
    <row r="59" spans="3:3" x14ac:dyDescent="0.25">
      <c r="C59"/>
    </row>
    <row r="60" spans="3:3" x14ac:dyDescent="0.25">
      <c r="C60"/>
    </row>
    <row r="61" spans="3:3" x14ac:dyDescent="0.25">
      <c r="C61"/>
    </row>
    <row r="62" spans="3:3" x14ac:dyDescent="0.25">
      <c r="C62"/>
    </row>
    <row r="63" spans="3:3" x14ac:dyDescent="0.25">
      <c r="C63"/>
    </row>
    <row r="64" spans="3:3" x14ac:dyDescent="0.25">
      <c r="C64"/>
    </row>
    <row r="65" spans="3:3" x14ac:dyDescent="0.25">
      <c r="C65"/>
    </row>
    <row r="66" spans="3:3" x14ac:dyDescent="0.25">
      <c r="C66"/>
    </row>
    <row r="67" spans="3:3" x14ac:dyDescent="0.25">
      <c r="C67"/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G67"/>
  <sheetViews>
    <sheetView topLeftCell="A7" workbookViewId="0">
      <selection activeCell="E45" sqref="E45"/>
    </sheetView>
  </sheetViews>
  <sheetFormatPr defaultRowHeight="15" x14ac:dyDescent="0.25"/>
  <cols>
    <col min="1" max="1" width="27.85546875" customWidth="1"/>
    <col min="2" max="2" width="12.7109375" customWidth="1"/>
    <col min="3" max="3" width="12.7109375" style="9" customWidth="1"/>
    <col min="4" max="7" width="12.7109375" customWidth="1"/>
  </cols>
  <sheetData>
    <row r="3" spans="1:4" x14ac:dyDescent="0.25">
      <c r="A3" s="1" t="s">
        <v>57</v>
      </c>
      <c r="B3" s="1" t="s">
        <v>31</v>
      </c>
      <c r="C3"/>
    </row>
    <row r="4" spans="1:4" x14ac:dyDescent="0.25">
      <c r="A4" s="1" t="s">
        <v>29</v>
      </c>
      <c r="B4" t="s">
        <v>48</v>
      </c>
      <c r="C4" t="s">
        <v>49</v>
      </c>
      <c r="D4" t="s">
        <v>30</v>
      </c>
    </row>
    <row r="5" spans="1:4" x14ac:dyDescent="0.25">
      <c r="A5" s="2" t="s">
        <v>58</v>
      </c>
      <c r="B5" s="49">
        <v>6055391</v>
      </c>
      <c r="C5" s="49">
        <v>3458459</v>
      </c>
      <c r="D5" s="49">
        <v>9513850</v>
      </c>
    </row>
    <row r="6" spans="1:4" x14ac:dyDescent="0.25">
      <c r="A6" s="4" t="s">
        <v>34</v>
      </c>
      <c r="B6" s="49">
        <v>2304386</v>
      </c>
      <c r="C6" s="49">
        <v>601833</v>
      </c>
      <c r="D6" s="49">
        <v>2906219</v>
      </c>
    </row>
    <row r="7" spans="1:4" x14ac:dyDescent="0.25">
      <c r="A7" s="4" t="s">
        <v>35</v>
      </c>
      <c r="B7" s="49">
        <v>1109986</v>
      </c>
      <c r="C7" s="49">
        <v>854203</v>
      </c>
      <c r="D7" s="49">
        <v>1964189</v>
      </c>
    </row>
    <row r="8" spans="1:4" x14ac:dyDescent="0.25">
      <c r="A8" s="4" t="s">
        <v>36</v>
      </c>
      <c r="B8" s="49">
        <v>1935180</v>
      </c>
      <c r="C8" s="49">
        <v>1231263</v>
      </c>
      <c r="D8" s="49">
        <v>3166443</v>
      </c>
    </row>
    <row r="9" spans="1:4" x14ac:dyDescent="0.25">
      <c r="A9" s="4" t="s">
        <v>37</v>
      </c>
      <c r="B9" s="49">
        <v>705839</v>
      </c>
      <c r="C9" s="49">
        <v>771160</v>
      </c>
      <c r="D9" s="49">
        <v>1476999</v>
      </c>
    </row>
    <row r="10" spans="1:4" x14ac:dyDescent="0.25">
      <c r="A10" s="2" t="s">
        <v>59</v>
      </c>
      <c r="B10" s="49">
        <v>757597</v>
      </c>
      <c r="C10" s="49">
        <v>290906</v>
      </c>
      <c r="D10" s="49">
        <v>1048503</v>
      </c>
    </row>
    <row r="11" spans="1:4" x14ac:dyDescent="0.25">
      <c r="A11" s="4" t="s">
        <v>38</v>
      </c>
      <c r="B11" s="49">
        <v>157597</v>
      </c>
      <c r="C11" s="49">
        <v>65906</v>
      </c>
      <c r="D11" s="49">
        <v>223503</v>
      </c>
    </row>
    <row r="12" spans="1:4" x14ac:dyDescent="0.25">
      <c r="A12" s="4" t="s">
        <v>39</v>
      </c>
      <c r="B12" s="49">
        <v>600000</v>
      </c>
      <c r="C12" s="49">
        <v>225000</v>
      </c>
      <c r="D12" s="49">
        <v>825000</v>
      </c>
    </row>
    <row r="13" spans="1:4" x14ac:dyDescent="0.25">
      <c r="A13" s="2" t="s">
        <v>60</v>
      </c>
      <c r="B13" s="49">
        <v>318480</v>
      </c>
      <c r="C13" s="49">
        <v>177194</v>
      </c>
      <c r="D13" s="49">
        <v>495674</v>
      </c>
    </row>
    <row r="14" spans="1:4" x14ac:dyDescent="0.25">
      <c r="A14" s="4" t="s">
        <v>40</v>
      </c>
      <c r="B14" s="49">
        <v>318480</v>
      </c>
      <c r="C14" s="49">
        <v>177194</v>
      </c>
      <c r="D14" s="49">
        <v>495674</v>
      </c>
    </row>
    <row r="15" spans="1:4" x14ac:dyDescent="0.25">
      <c r="A15" s="2" t="s">
        <v>61</v>
      </c>
      <c r="B15" s="49">
        <v>71746</v>
      </c>
      <c r="C15" s="49">
        <v>110474</v>
      </c>
      <c r="D15" s="49">
        <v>182220</v>
      </c>
    </row>
    <row r="16" spans="1:4" x14ac:dyDescent="0.25">
      <c r="A16" s="4" t="s">
        <v>62</v>
      </c>
      <c r="B16" s="49">
        <v>71746</v>
      </c>
      <c r="C16" s="49">
        <v>110474</v>
      </c>
      <c r="D16" s="49">
        <v>182220</v>
      </c>
    </row>
    <row r="17" spans="1:7" x14ac:dyDescent="0.25">
      <c r="A17" s="2" t="s">
        <v>32</v>
      </c>
      <c r="B17" s="49">
        <v>737114</v>
      </c>
      <c r="C17" s="49">
        <v>430055</v>
      </c>
      <c r="D17" s="49">
        <v>1167169</v>
      </c>
    </row>
    <row r="18" spans="1:7" x14ac:dyDescent="0.25">
      <c r="A18" s="4" t="s">
        <v>63</v>
      </c>
      <c r="B18" s="49">
        <v>217840</v>
      </c>
      <c r="C18" s="49">
        <v>99322</v>
      </c>
      <c r="D18" s="49">
        <v>317162</v>
      </c>
    </row>
    <row r="19" spans="1:7" x14ac:dyDescent="0.25">
      <c r="A19" s="4" t="s">
        <v>64</v>
      </c>
      <c r="B19" s="49">
        <v>519274</v>
      </c>
      <c r="C19" s="49">
        <v>330733</v>
      </c>
      <c r="D19" s="49">
        <v>850007</v>
      </c>
    </row>
    <row r="20" spans="1:7" x14ac:dyDescent="0.25">
      <c r="A20" s="2" t="s">
        <v>30</v>
      </c>
      <c r="B20" s="49">
        <v>7940328</v>
      </c>
      <c r="C20" s="49">
        <v>4467088</v>
      </c>
      <c r="D20" s="49">
        <v>12407416</v>
      </c>
    </row>
    <row r="21" spans="1:7" x14ac:dyDescent="0.25">
      <c r="C21"/>
    </row>
    <row r="22" spans="1:7" x14ac:dyDescent="0.25">
      <c r="A22" s="160" t="s">
        <v>88</v>
      </c>
      <c r="B22" s="148"/>
      <c r="C22" s="148"/>
      <c r="D22" s="148"/>
      <c r="E22" s="148"/>
      <c r="F22" s="148"/>
      <c r="G22" s="39"/>
    </row>
    <row r="23" spans="1:7" ht="30" x14ac:dyDescent="0.25">
      <c r="A23" s="44" t="s">
        <v>66</v>
      </c>
      <c r="B23" s="12" t="s">
        <v>48</v>
      </c>
      <c r="C23" s="12" t="s">
        <v>49</v>
      </c>
      <c r="D23" s="12" t="s">
        <v>45</v>
      </c>
      <c r="E23" s="12" t="s">
        <v>87</v>
      </c>
      <c r="F23" s="12" t="s">
        <v>85</v>
      </c>
      <c r="G23" s="51" t="s">
        <v>86</v>
      </c>
    </row>
    <row r="24" spans="1:7" x14ac:dyDescent="0.25">
      <c r="A24" s="25" t="s">
        <v>58</v>
      </c>
      <c r="B24" s="150">
        <v>6055391</v>
      </c>
      <c r="C24" s="150">
        <v>3458459</v>
      </c>
      <c r="D24" s="150">
        <v>9513850</v>
      </c>
      <c r="E24" s="30">
        <f>D24/$D$39</f>
        <v>0.76678737941888953</v>
      </c>
      <c r="F24" s="30">
        <f>B24/D24</f>
        <v>0.63648165569143933</v>
      </c>
      <c r="G24" s="24">
        <f>C24/D24</f>
        <v>0.36351834430856067</v>
      </c>
    </row>
    <row r="25" spans="1:7" x14ac:dyDescent="0.25">
      <c r="A25" s="152" t="s">
        <v>34</v>
      </c>
      <c r="B25" s="153">
        <v>2304386</v>
      </c>
      <c r="C25" s="153">
        <v>601833</v>
      </c>
      <c r="D25" s="153">
        <v>2906219</v>
      </c>
      <c r="E25" s="108">
        <f t="shared" ref="E25:E39" si="0">D25/$D$39</f>
        <v>0.23423241390471633</v>
      </c>
      <c r="F25" s="108">
        <f t="shared" ref="F25:F39" si="1">B25/D25</f>
        <v>0.79291546851768568</v>
      </c>
      <c r="G25" s="124">
        <f t="shared" ref="G25:G39" si="2">C25/D25</f>
        <v>0.20708453148231432</v>
      </c>
    </row>
    <row r="26" spans="1:7" x14ac:dyDescent="0.25">
      <c r="A26" s="26" t="s">
        <v>35</v>
      </c>
      <c r="B26" s="139">
        <v>1109986</v>
      </c>
      <c r="C26" s="139">
        <v>854203</v>
      </c>
      <c r="D26" s="139">
        <v>1964189</v>
      </c>
      <c r="E26" s="20">
        <f t="shared" si="0"/>
        <v>0.15830766051529183</v>
      </c>
      <c r="F26" s="20">
        <f t="shared" si="1"/>
        <v>0.56511160585870301</v>
      </c>
      <c r="G26" s="13">
        <f t="shared" si="2"/>
        <v>0.43488839414129699</v>
      </c>
    </row>
    <row r="27" spans="1:7" x14ac:dyDescent="0.25">
      <c r="A27" s="152" t="s">
        <v>36</v>
      </c>
      <c r="B27" s="153">
        <v>1935180</v>
      </c>
      <c r="C27" s="153">
        <v>1231263</v>
      </c>
      <c r="D27" s="153">
        <v>3166443</v>
      </c>
      <c r="E27" s="108">
        <f t="shared" si="0"/>
        <v>0.25520567699188934</v>
      </c>
      <c r="F27" s="108">
        <f t="shared" si="1"/>
        <v>0.61115264036017702</v>
      </c>
      <c r="G27" s="124">
        <f t="shared" si="2"/>
        <v>0.38884735963982298</v>
      </c>
    </row>
    <row r="28" spans="1:7" x14ac:dyDescent="0.25">
      <c r="A28" s="149" t="s">
        <v>37</v>
      </c>
      <c r="B28" s="151">
        <v>705839</v>
      </c>
      <c r="C28" s="151">
        <v>771160</v>
      </c>
      <c r="D28" s="151">
        <v>1476999</v>
      </c>
      <c r="E28" s="21">
        <f t="shared" si="0"/>
        <v>0.11904162800699195</v>
      </c>
      <c r="F28" s="21">
        <f t="shared" si="1"/>
        <v>0.47788725652488595</v>
      </c>
      <c r="G28" s="14">
        <f t="shared" si="2"/>
        <v>0.52211274347511405</v>
      </c>
    </row>
    <row r="29" spans="1:7" x14ac:dyDescent="0.25">
      <c r="A29" s="25" t="s">
        <v>59</v>
      </c>
      <c r="B29" s="150">
        <v>757597</v>
      </c>
      <c r="C29" s="150">
        <v>290906</v>
      </c>
      <c r="D29" s="150">
        <v>1048503</v>
      </c>
      <c r="E29" s="161">
        <f t="shared" si="0"/>
        <v>8.4506153416634047E-2</v>
      </c>
      <c r="F29" s="30">
        <f t="shared" si="1"/>
        <v>0.72255110381181553</v>
      </c>
      <c r="G29" s="24">
        <f t="shared" si="2"/>
        <v>0.27744889618818447</v>
      </c>
    </row>
    <row r="30" spans="1:7" x14ac:dyDescent="0.25">
      <c r="A30" s="152" t="s">
        <v>38</v>
      </c>
      <c r="B30" s="153">
        <v>157597</v>
      </c>
      <c r="C30" s="153">
        <v>65906</v>
      </c>
      <c r="D30" s="153">
        <v>223503</v>
      </c>
      <c r="E30" s="86">
        <f t="shared" si="0"/>
        <v>1.801366215173248E-2</v>
      </c>
      <c r="F30" s="108">
        <f t="shared" si="1"/>
        <v>0.70512252631955719</v>
      </c>
      <c r="G30" s="124">
        <f t="shared" si="2"/>
        <v>0.29487747368044276</v>
      </c>
    </row>
    <row r="31" spans="1:7" x14ac:dyDescent="0.25">
      <c r="A31" s="154" t="s">
        <v>39</v>
      </c>
      <c r="B31" s="155">
        <v>600000</v>
      </c>
      <c r="C31" s="155">
        <v>225000</v>
      </c>
      <c r="D31" s="155">
        <v>825000</v>
      </c>
      <c r="E31" s="91">
        <f t="shared" si="0"/>
        <v>6.6492491264901574E-2</v>
      </c>
      <c r="F31" s="112">
        <f t="shared" si="1"/>
        <v>0.72727272727272729</v>
      </c>
      <c r="G31" s="122">
        <f t="shared" si="2"/>
        <v>0.27272727272727271</v>
      </c>
    </row>
    <row r="32" spans="1:7" x14ac:dyDescent="0.25">
      <c r="A32" s="25" t="s">
        <v>60</v>
      </c>
      <c r="B32" s="150">
        <v>318480</v>
      </c>
      <c r="C32" s="150">
        <v>177194</v>
      </c>
      <c r="D32" s="150">
        <v>495674</v>
      </c>
      <c r="E32" s="30">
        <f t="shared" si="0"/>
        <v>3.9949817109380392E-2</v>
      </c>
      <c r="F32" s="30">
        <f t="shared" si="1"/>
        <v>0.64251907503722205</v>
      </c>
      <c r="G32" s="24">
        <f t="shared" si="2"/>
        <v>0.35748092496277795</v>
      </c>
    </row>
    <row r="33" spans="1:7" x14ac:dyDescent="0.25">
      <c r="A33" s="149" t="s">
        <v>40</v>
      </c>
      <c r="B33" s="151">
        <v>318480</v>
      </c>
      <c r="C33" s="151">
        <v>177194</v>
      </c>
      <c r="D33" s="151">
        <v>495674</v>
      </c>
      <c r="E33" s="21">
        <f t="shared" si="0"/>
        <v>3.9949817109380392E-2</v>
      </c>
      <c r="F33" s="21">
        <f t="shared" si="1"/>
        <v>0.64251907503722205</v>
      </c>
      <c r="G33" s="14">
        <f t="shared" si="2"/>
        <v>0.35748092496277795</v>
      </c>
    </row>
    <row r="34" spans="1:7" x14ac:dyDescent="0.25">
      <c r="A34" s="36" t="s">
        <v>61</v>
      </c>
      <c r="B34" s="156">
        <v>71746</v>
      </c>
      <c r="C34" s="156">
        <v>110474</v>
      </c>
      <c r="D34" s="156">
        <v>182220</v>
      </c>
      <c r="E34" s="37">
        <f t="shared" si="0"/>
        <v>1.4686377888836805E-2</v>
      </c>
      <c r="F34" s="37">
        <f t="shared" si="1"/>
        <v>0.39373285040061462</v>
      </c>
      <c r="G34" s="38">
        <f t="shared" si="2"/>
        <v>0.60626714959938532</v>
      </c>
    </row>
    <row r="35" spans="1:7" x14ac:dyDescent="0.25">
      <c r="A35" s="157" t="s">
        <v>62</v>
      </c>
      <c r="B35" s="158">
        <v>71746</v>
      </c>
      <c r="C35" s="158">
        <v>110474</v>
      </c>
      <c r="D35" s="158">
        <v>182220</v>
      </c>
      <c r="E35" s="91">
        <f t="shared" si="0"/>
        <v>1.4686377888836805E-2</v>
      </c>
      <c r="F35" s="91">
        <f t="shared" si="1"/>
        <v>0.39373285040061462</v>
      </c>
      <c r="G35" s="92">
        <f t="shared" si="2"/>
        <v>0.60626714959938532</v>
      </c>
    </row>
    <row r="36" spans="1:7" x14ac:dyDescent="0.25">
      <c r="A36" s="40" t="s">
        <v>32</v>
      </c>
      <c r="B36" s="139">
        <v>737114</v>
      </c>
      <c r="C36" s="139">
        <v>430055</v>
      </c>
      <c r="D36" s="139">
        <v>1167169</v>
      </c>
      <c r="E36" s="20">
        <f t="shared" si="0"/>
        <v>9.4070272166259281E-2</v>
      </c>
      <c r="F36" s="20">
        <f t="shared" si="1"/>
        <v>0.63154007688689473</v>
      </c>
      <c r="G36" s="13">
        <f t="shared" si="2"/>
        <v>0.36845992311310533</v>
      </c>
    </row>
    <row r="37" spans="1:7" x14ac:dyDescent="0.25">
      <c r="A37" s="159" t="s">
        <v>63</v>
      </c>
      <c r="B37" s="145">
        <v>217840</v>
      </c>
      <c r="C37" s="145">
        <v>99322</v>
      </c>
      <c r="D37" s="145">
        <v>317162</v>
      </c>
      <c r="E37" s="86">
        <f t="shared" si="0"/>
        <v>2.5562292744919651E-2</v>
      </c>
      <c r="F37" s="86">
        <f t="shared" si="1"/>
        <v>0.68684142488696631</v>
      </c>
      <c r="G37" s="87">
        <f t="shared" si="2"/>
        <v>0.31315857511303374</v>
      </c>
    </row>
    <row r="38" spans="1:7" x14ac:dyDescent="0.25">
      <c r="A38" s="159" t="s">
        <v>64</v>
      </c>
      <c r="B38" s="145">
        <v>519274</v>
      </c>
      <c r="C38" s="145">
        <v>330733</v>
      </c>
      <c r="D38" s="145">
        <v>850007</v>
      </c>
      <c r="E38" s="86">
        <f t="shared" si="0"/>
        <v>6.8507979421339626E-2</v>
      </c>
      <c r="F38" s="86">
        <f t="shared" si="1"/>
        <v>0.61090555724835205</v>
      </c>
      <c r="G38" s="87">
        <f t="shared" si="2"/>
        <v>0.38909444275164795</v>
      </c>
    </row>
    <row r="39" spans="1:7" x14ac:dyDescent="0.25">
      <c r="A39" s="42" t="s">
        <v>30</v>
      </c>
      <c r="B39" s="162">
        <v>7940328</v>
      </c>
      <c r="C39" s="162">
        <v>4467088</v>
      </c>
      <c r="D39" s="162">
        <v>12407416</v>
      </c>
      <c r="E39" s="45">
        <f t="shared" si="0"/>
        <v>1</v>
      </c>
      <c r="F39" s="163">
        <f t="shared" si="1"/>
        <v>0.63996629112782222</v>
      </c>
      <c r="G39" s="164">
        <f t="shared" si="2"/>
        <v>0.36003370887217773</v>
      </c>
    </row>
    <row r="40" spans="1:7" x14ac:dyDescent="0.25">
      <c r="C40"/>
    </row>
    <row r="41" spans="1:7" x14ac:dyDescent="0.25">
      <c r="C41"/>
    </row>
    <row r="42" spans="1:7" x14ac:dyDescent="0.25">
      <c r="C42"/>
    </row>
    <row r="43" spans="1:7" x14ac:dyDescent="0.25">
      <c r="C43"/>
    </row>
    <row r="44" spans="1:7" x14ac:dyDescent="0.25">
      <c r="C44"/>
    </row>
    <row r="45" spans="1:7" x14ac:dyDescent="0.25">
      <c r="C45"/>
    </row>
    <row r="46" spans="1:7" x14ac:dyDescent="0.25">
      <c r="C46"/>
    </row>
    <row r="47" spans="1:7" x14ac:dyDescent="0.25">
      <c r="C47"/>
    </row>
    <row r="48" spans="1:7" x14ac:dyDescent="0.25">
      <c r="C48"/>
    </row>
    <row r="49" spans="3:3" x14ac:dyDescent="0.25">
      <c r="C49"/>
    </row>
    <row r="50" spans="3:3" x14ac:dyDescent="0.25">
      <c r="C50"/>
    </row>
    <row r="51" spans="3:3" x14ac:dyDescent="0.25">
      <c r="C51"/>
    </row>
    <row r="52" spans="3:3" x14ac:dyDescent="0.25">
      <c r="C52"/>
    </row>
    <row r="53" spans="3:3" x14ac:dyDescent="0.25">
      <c r="C53"/>
    </row>
    <row r="54" spans="3:3" x14ac:dyDescent="0.25">
      <c r="C54"/>
    </row>
    <row r="55" spans="3:3" x14ac:dyDescent="0.25">
      <c r="C55"/>
    </row>
    <row r="56" spans="3:3" x14ac:dyDescent="0.25">
      <c r="C56"/>
    </row>
    <row r="57" spans="3:3" x14ac:dyDescent="0.25">
      <c r="C57"/>
    </row>
    <row r="58" spans="3:3" x14ac:dyDescent="0.25">
      <c r="C58"/>
    </row>
    <row r="59" spans="3:3" x14ac:dyDescent="0.25">
      <c r="C59"/>
    </row>
    <row r="60" spans="3:3" x14ac:dyDescent="0.25">
      <c r="C60"/>
    </row>
    <row r="61" spans="3:3" x14ac:dyDescent="0.25">
      <c r="C61"/>
    </row>
    <row r="62" spans="3:3" x14ac:dyDescent="0.25">
      <c r="C62"/>
    </row>
    <row r="63" spans="3:3" x14ac:dyDescent="0.25">
      <c r="C63"/>
    </row>
    <row r="64" spans="3:3" x14ac:dyDescent="0.25">
      <c r="C64"/>
    </row>
    <row r="65" spans="3:3" x14ac:dyDescent="0.25">
      <c r="C65"/>
    </row>
    <row r="66" spans="3:3" x14ac:dyDescent="0.25">
      <c r="C66"/>
    </row>
    <row r="67" spans="3:3" x14ac:dyDescent="0.25">
      <c r="C67"/>
    </row>
  </sheetData>
  <pageMargins left="0.7" right="0.7" top="0.75" bottom="0.75" header="0.3" footer="0.3"/>
  <pageSetup orientation="portrait" verticalDpi="0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15</vt:i4>
      </vt:variant>
    </vt:vector>
  </HeadingPairs>
  <TitlesOfParts>
    <vt:vector size="15" baseType="lpstr">
      <vt:lpstr>Contents</vt:lpstr>
      <vt:lpstr> Base Data </vt:lpstr>
      <vt:lpstr>BaseMW</vt:lpstr>
      <vt:lpstr>MW Tiers</vt:lpstr>
      <vt:lpstr>MW Rep-Category</vt:lpstr>
      <vt:lpstr>WL Prod-WL</vt:lpstr>
      <vt:lpstr>WL Category-Spoke-Tier</vt:lpstr>
      <vt:lpstr>WL Region-Rep WL</vt:lpstr>
      <vt:lpstr>WL Category-Spoke </vt:lpstr>
      <vt:lpstr>WL Region-Rep</vt:lpstr>
      <vt:lpstr>WL Rep-Spoke</vt:lpstr>
      <vt:lpstr>WL Rep-Spoke 2</vt:lpstr>
      <vt:lpstr>WL Cat-WL Reason</vt:lpstr>
      <vt:lpstr>MW Tier Cat-WL Reason</vt:lpstr>
      <vt:lpstr>WL Rep WL Reason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John Mecke</dc:creator>
  <dc:description>Data used in MoneyWheel post</dc:description>
  <cp:lastModifiedBy>Mecke</cp:lastModifiedBy>
  <dcterms:created xsi:type="dcterms:W3CDTF">2018-10-03T18:38:38Z</dcterms:created>
  <dcterms:modified xsi:type="dcterms:W3CDTF">2021-09-16T20:30:27Z</dcterms:modified>
</cp:coreProperties>
</file>